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24" tabRatio="846" firstSheet="5" activeTab="5"/>
  </bookViews>
  <sheets>
    <sheet name="封面" sheetId="1" r:id="rId1"/>
    <sheet name="财政拨款收支总表1" sheetId="2" r:id="rId2"/>
    <sheet name="一般公共预算支出表2" sheetId="3" r:id="rId3"/>
    <sheet name="一般公共预算基本支出表3" sheetId="4" r:id="rId4"/>
    <sheet name="一般公共预算“三公”经费支出表4" sheetId="5" r:id="rId5"/>
    <sheet name="政府性基金预算支出表5" sheetId="6" r:id="rId6"/>
    <sheet name="政府性基金预算“三公”经费支出表6" sheetId="7" r:id="rId7"/>
    <sheet name="国有资本经营预算支出表7" sheetId="8" r:id="rId8"/>
    <sheet name="部门收支总表8" sheetId="9" r:id="rId9"/>
    <sheet name="部门收入总表9" sheetId="10" r:id="rId10"/>
    <sheet name="部门支出总表10" sheetId="11" r:id="rId11"/>
    <sheet name="项目支出绩效信息表11" sheetId="12" r:id="rId12"/>
    <sheet name="Sheet1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<sst xmlns="http://schemas.openxmlformats.org/spreadsheetml/2006/main" count="440" uniqueCount="219">
  <si>
    <t>2026年部门（单位）预算公开表</t>
  </si>
  <si>
    <t>2026年 2月 10日</t>
  </si>
  <si>
    <t xml:space="preserve">
</t>
  </si>
  <si>
    <t>财政拨款收支总表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</si>
  <si>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</si>
  <si>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</si>
  <si>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</si>
  <si>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</si>
  <si>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</si>
  <si>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</si>
  <si>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</si>
  <si>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</si>
  <si>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</si>
  <si>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</si>
  <si>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</si>
  <si>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</si>
  <si>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 一般公共服务支出</t>
  </si>
  <si>
    <t>政府性基金预算资金</t>
  </si>
  <si>
    <t> 外交支出</t>
  </si>
  <si>
    <t>国有资本经营预算资金</t>
  </si>
  <si>
    <t> 国防支出</t>
  </si>
  <si>
    <t/>
  </si>
  <si>
    <t> 公共安全支出</t>
  </si>
  <si>
    <t> 教育支出</t>
  </si>
  <si>
    <t> 科学技术支出</t>
  </si>
  <si>
    <t> 文化旅游体育与传媒支出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</si>
  <si>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</si>
  <si>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</si>
  <si>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</si>
  <si>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</si>
  <si>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</si>
  <si>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</si>
  <si>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</si>
  <si>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</si>
  <si>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</si>
  <si>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</si>
  <si>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</si>
  <si>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</si>
  <si>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</si>
  <si>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</si>
  <si>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</si>
  <si>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</si>
  <si>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预备费</t>
  </si>
  <si>
    <t> 其他支出</t>
  </si>
  <si>
    <t> 转移性支出</t>
  </si>
  <si>
    <t> 债务还本支出</t>
  </si>
  <si>
    <t> 债务付息支出</t>
  </si>
  <si>
    <t> 债务发行费用支出</t>
  </si>
  <si>
    <t> 抗疫特别国债安排的支出</t>
  </si>
  <si>
    <t> 公务员医疗补助支出</t>
  </si>
  <si>
    <t>二、上年结转</t>
  </si>
  <si>
    <t>二、结转下年</t>
  </si>
  <si>
    <t>  （一）一般公共预算拨款</t>
  </si>
  <si>
    <t>  （二）政府性基金预算拨款</t>
  </si>
  <si>
    <t>  （三）国有资本经营预算拨款</t>
  </si>
  <si>
    <t>收入总计</t>
  </si>
  <si>
    <t>支出总计</t>
  </si>
  <si>
    <t>一般公共预算支出表</t>
  </si>
  <si>
    <t xml:space="preserve"> </t>
  </si>
  <si>
    <t>支出功能分类科目</t>
  </si>
  <si>
    <t>2026年预算数</t>
  </si>
  <si>
    <t>科目编码</t>
  </si>
  <si>
    <t>科目名称</t>
  </si>
  <si>
    <t>基本支出</t>
  </si>
  <si>
    <t>项目支出</t>
  </si>
  <si>
    <t>类</t>
  </si>
  <si>
    <t>款</t>
  </si>
  <si>
    <t>项</t>
  </si>
  <si>
    <t>合    计</t>
  </si>
  <si>
    <t>210</t>
  </si>
  <si>
    <t>卫生健康支出</t>
  </si>
  <si>
    <t>21001</t>
  </si>
  <si>
    <t>卫生健康管理事务</t>
  </si>
  <si>
    <t>2100199</t>
  </si>
  <si>
    <t>其他卫生健康管理事务支出</t>
  </si>
  <si>
    <t>21002</t>
  </si>
  <si>
    <t>公立医院</t>
  </si>
  <si>
    <t>2100202</t>
  </si>
  <si>
    <t>中医（民族）医院</t>
  </si>
  <si>
    <t>21004</t>
  </si>
  <si>
    <t>公共卫生</t>
  </si>
  <si>
    <t>2100408</t>
  </si>
  <si>
    <t>基本公共卫生服务</t>
  </si>
  <si>
    <t>21017</t>
  </si>
  <si>
    <t>中医药事务</t>
  </si>
  <si>
    <t>2101799</t>
  </si>
  <si>
    <t>其他中医药事务支出</t>
  </si>
  <si>
    <t>一般公共预算基本支出表</t>
  </si>
  <si>
    <t>支出经济分类科目</t>
  </si>
  <si>
    <t>2026年基本支出</t>
  </si>
  <si>
    <t>人员经费</t>
  </si>
  <si>
    <t>公用经费</t>
  </si>
  <si>
    <t>一般公共预算“三公”经费支出表</t>
  </si>
  <si>
    <t>2025年预算数</t>
  </si>
  <si>
    <t>因公出国（境）费</t>
  </si>
  <si>
    <t>公务用车购置及运行费</t>
  </si>
  <si>
    <t>公务接待费</t>
  </si>
  <si>
    <t>因公出国（境）费用</t>
  </si>
  <si>
    <t>小计</t>
  </si>
  <si>
    <t>公务用车
购置费</t>
  </si>
  <si>
    <t>公务用车
运行费</t>
  </si>
  <si>
    <t>取数说明：取数口径不包含指标类型31、32，不包含因公出国（境）费用（科研）。</t>
  </si>
  <si>
    <t>政府性基金预算支出表</t>
  </si>
  <si>
    <t>229</t>
  </si>
  <si>
    <t>其他支出</t>
  </si>
  <si>
    <t>22904</t>
  </si>
  <si>
    <t>其他政府性基金及对应专项债务收入安排的支出</t>
  </si>
  <si>
    <t>2290402</t>
  </si>
  <si>
    <t>其他地方自行试点项目收益专项债券收入安排的支出</t>
  </si>
  <si>
    <t>政府性基金预算“三公”经费支出表</t>
  </si>
  <si>
    <t>因公出国
（境）费用</t>
  </si>
  <si>
    <t>国有资本经营预算支出表</t>
  </si>
  <si>
    <t>部门收支总表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</si>
  <si>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</si>
  <si>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 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</si>
  <si>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</si>
  <si>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 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</si>
  <si>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</si>
  <si>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 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</si>
  <si>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</si>
  <si>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 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</si>
  <si>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</si>
  <si>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 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</si>
  <si>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</si>
  <si>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 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</si>
  <si>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</si>
  <si>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 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</si>
  <si>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</si>
  <si>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 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</si>
  <si>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</si>
  <si>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 九、社会保险基金支出</t>
    </r>
  </si>
  <si>
    <r>
      <rPr>
        <sz val="11"/>
        <rFont val="宋体"/>
        <charset val="134"/>
      </rPr>
      <t> 十、卫生健康支出</t>
    </r>
  </si>
  <si>
    <r>
      <rPr>
        <sz val="11"/>
        <rFont val="宋体"/>
        <charset val="134"/>
      </rPr>
      <t> 十一、节能环保支出</t>
    </r>
  </si>
  <si>
    <r>
      <rPr>
        <sz val="11"/>
        <rFont val="宋体"/>
        <charset val="134"/>
      </rPr>
      <t> 十二、城乡社区支出</t>
    </r>
  </si>
  <si>
    <r>
      <rPr>
        <sz val="11"/>
        <rFont val="宋体"/>
        <charset val="134"/>
      </rPr>
      <t> 十三、农林水支出</t>
    </r>
  </si>
  <si>
    <r>
      <rPr>
        <sz val="11"/>
        <rFont val="宋体"/>
        <charset val="134"/>
      </rPr>
      <t> 十四、交通运输支出</t>
    </r>
  </si>
  <si>
    <r>
      <rPr>
        <sz val="11"/>
        <rFont val="宋体"/>
        <charset val="134"/>
      </rPr>
      <t> 十五、资源勘探工业信息等支出</t>
    </r>
  </si>
  <si>
    <r>
      <rPr>
        <sz val="11"/>
        <rFont val="宋体"/>
        <charset val="134"/>
      </rPr>
      <t> 十六、商业服务业等支出</t>
    </r>
  </si>
  <si>
    <r>
      <rPr>
        <sz val="11"/>
        <rFont val="宋体"/>
        <charset val="134"/>
      </rPr>
      <t> 十七、金融支出</t>
    </r>
  </si>
  <si>
    <r>
      <rPr>
        <sz val="11"/>
        <rFont val="宋体"/>
        <charset val="134"/>
      </rPr>
      <t> 十八、援助其他地区支出</t>
    </r>
  </si>
  <si>
    <r>
      <rPr>
        <sz val="11"/>
        <rFont val="宋体"/>
        <charset val="134"/>
      </rPr>
      <t> 十九、自然资源海洋气象等支出</t>
    </r>
  </si>
  <si>
    <r>
      <rPr>
        <sz val="11"/>
        <rFont val="宋体"/>
        <charset val="134"/>
      </rPr>
      <t> 二十、住房保障支出</t>
    </r>
  </si>
  <si>
    <r>
      <rPr>
        <sz val="11"/>
        <rFont val="宋体"/>
        <charset val="134"/>
      </rPr>
      <t> 二十一、粮油物资储备支出</t>
    </r>
  </si>
  <si>
    <r>
      <rPr>
        <sz val="11"/>
        <rFont val="宋体"/>
        <charset val="134"/>
      </rPr>
      <t> 二十二、国有资本经营预算支出</t>
    </r>
  </si>
  <si>
    <r>
      <rPr>
        <sz val="11"/>
        <rFont val="宋体"/>
        <charset val="134"/>
      </rPr>
      <t> 二十三、灾害防治及应急管理支出</t>
    </r>
  </si>
  <si>
    <r>
      <rPr>
        <sz val="11"/>
        <rFont val="宋体"/>
        <charset val="134"/>
      </rPr>
      <t> 二十四、预备费</t>
    </r>
  </si>
  <si>
    <r>
      <rPr>
        <sz val="11"/>
        <rFont val="宋体"/>
        <charset val="134"/>
      </rPr>
      <t> 二十五、其他支出</t>
    </r>
  </si>
  <si>
    <r>
      <rPr>
        <sz val="11"/>
        <rFont val="宋体"/>
        <charset val="134"/>
      </rPr>
      <t> 二十六、转移性支出</t>
    </r>
  </si>
  <si>
    <r>
      <rPr>
        <sz val="11"/>
        <rFont val="宋体"/>
        <charset val="134"/>
      </rPr>
      <t> 二十七、债务还本支出</t>
    </r>
  </si>
  <si>
    <r>
      <rPr>
        <sz val="11"/>
        <rFont val="宋体"/>
        <charset val="134"/>
      </rPr>
      <t> 二十八、债务付息支出</t>
    </r>
  </si>
  <si>
    <r>
      <rPr>
        <sz val="11"/>
        <rFont val="宋体"/>
        <charset val="134"/>
      </rPr>
      <t> 二十九、债务发行费用支出</t>
    </r>
  </si>
  <si>
    <r>
      <rPr>
        <sz val="11"/>
        <rFont val="宋体"/>
        <charset val="134"/>
      </rPr>
      <t> 三十、抗疫特别国债安排的支出</t>
    </r>
  </si>
  <si>
    <r>
      <rPr>
        <sz val="11"/>
        <rFont val="宋体"/>
        <charset val="134"/>
      </rPr>
      <t> 三十一、公务员医疗补助支出</t>
    </r>
  </si>
  <si>
    <t>本年收入合计</t>
  </si>
  <si>
    <t>本年支出合计</t>
  </si>
  <si>
    <r>
      <rPr>
        <sz val="11"/>
        <rFont val="宋体"/>
        <charset val="134"/>
      </rPr>
      <t>上年结转</t>
    </r>
  </si>
  <si>
    <r>
      <rPr>
        <sz val="11"/>
        <rFont val="宋体"/>
        <charset val="134"/>
      </rPr>
      <t>结转下年</t>
    </r>
  </si>
  <si>
    <t>部门收入总表</t>
  </si>
  <si>
    <t>部门（单位）
代码</t>
  </si>
  <si>
    <t>部门（单位）
名称</t>
  </si>
  <si>
    <t>资金性质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</si>
  <si>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</si>
  <si>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</si>
  <si>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</si>
  <si>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</si>
  <si>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</si>
  <si>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</si>
  <si>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</si>
  <si>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</si>
  <si>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</si>
  <si>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</si>
  <si>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401</t>
  </si>
  <si>
    <t>琼海市卫生健康委员会</t>
  </si>
  <si>
    <t>401008</t>
  </si>
  <si>
    <t>琼海市中医院</t>
  </si>
  <si>
    <t>部门支出总表</t>
  </si>
  <si>
    <t>项目支出绩效信息表</t>
  </si>
  <si>
    <t>单位名称</t>
  </si>
  <si>
    <t>项目名称</t>
  </si>
  <si>
    <t>预算执行率权重（%）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</si>
  <si>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</si>
  <si>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</si>
  <si>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</si>
  <si>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</si>
  <si>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</si>
  <si>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</si>
  <si>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</si>
  <si>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本年权重</t>
  </si>
  <si>
    <t>401008-琼海市中医院</t>
  </si>
  <si>
    <t>46900221T000000084520-医疗业务活动</t>
  </si>
  <si>
    <t>医疗业务活动</t>
  </si>
  <si>
    <t>产出指标</t>
  </si>
  <si>
    <t>数量指标</t>
  </si>
  <si>
    <t>设备购置数量</t>
  </si>
  <si>
    <t>≥</t>
  </si>
  <si>
    <t>台/套</t>
  </si>
  <si>
    <t>质量指标</t>
  </si>
  <si>
    <t>药品合格率</t>
  </si>
  <si>
    <t>%</t>
  </si>
  <si>
    <t>设备验收合格率</t>
  </si>
  <si>
    <t>成本指标</t>
  </si>
  <si>
    <t>经济成本指标</t>
  </si>
  <si>
    <t>设备购置成本</t>
  </si>
  <si>
    <t>≤</t>
  </si>
  <si>
    <t>万元</t>
  </si>
  <si>
    <t>效益指标</t>
  </si>
  <si>
    <t>社会效益指标</t>
  </si>
  <si>
    <t>药品使用率</t>
  </si>
  <si>
    <t>46900222T000000621265-医疗卫生机构服务与保障能力建设</t>
  </si>
  <si>
    <t>医疗卫生机构服务与保障能力建设</t>
  </si>
  <si>
    <t>提升医疗服务能力</t>
  </si>
  <si>
    <t>定性</t>
  </si>
  <si>
    <t>优</t>
  </si>
  <si>
    <t>46900223T000001023356-基本公共卫生服务补助资金</t>
  </si>
  <si>
    <t>服务量</t>
  </si>
  <si>
    <t>人/户</t>
  </si>
  <si>
    <t>卫生服务质量</t>
  </si>
  <si>
    <t>高中低</t>
  </si>
  <si>
    <t>覆盖面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</si>
</sst>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5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C2C3C4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simhei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C0C0C0"/>
      <name val="SimSun"/>
      <charset val="134"/>
    </font>
    <font>
      <sz val="10"/>
      <color rgb="FFC0C0C0"/>
      <name val="宋体"/>
      <charset val="134"/>
    </font>
    <font>
      <sz val="11"/>
      <color rgb="FFC0C0C0"/>
      <name val="宋体"/>
      <charset val="134"/>
    </font>
    <font>
      <sz val="9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indexed="8"/>
      <name val="宋体"/>
      <charset val="1"/>
    </font>
    <font>
      <sz val="9"/>
      <color rgb="FFC0C0C0"/>
      <name val="宋体"/>
      <charset val="134"/>
    </font>
    <font>
      <sz val="11"/>
      <color rgb="FFFFFFFF"/>
      <name val="宋体"/>
      <charset val="134"/>
    </font>
    <font>
      <b/>
      <sz val="9"/>
      <color rgb="FF000000"/>
      <name val="宋体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1"/>
      <name val="宋体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1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6" borderId="20" applyNumberFormat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</cellStyleXfs>
  <cellXfs count="103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4" fontId="3" fillId="0" borderId="12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12" xfId="0" applyFont="1" applyFill="1" applyBorder="1" applyAlignment="1">
      <alignment horizontal="right" vertical="center"/>
    </xf>
    <xf numFmtId="0" fontId="8" fillId="0" borderId="9" xfId="0" applyFont="1" applyBorder="1" applyAlignment="1">
      <alignment vertical="center" wrapText="1"/>
    </xf>
    <xf numFmtId="0" fontId="3" fillId="0" borderId="12" xfId="0" applyNumberFormat="1" applyFont="1" applyFill="1" applyBorder="1" applyAlignment="1">
      <alignment horizontal="right" vertical="center"/>
    </xf>
    <xf numFmtId="0" fontId="9" fillId="0" borderId="10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176" fontId="7" fillId="0" borderId="11" xfId="0" applyNumberFormat="1" applyFont="1" applyBorder="1" applyAlignment="1">
      <alignment vertical="center"/>
    </xf>
    <xf numFmtId="0" fontId="14" fillId="0" borderId="11" xfId="0" applyFont="1" applyBorder="1" applyAlignment="1">
      <alignment horizontal="right" vertical="center"/>
    </xf>
    <xf numFmtId="0" fontId="8" fillId="0" borderId="10" xfId="0" applyFont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wrapText="1"/>
    </xf>
    <xf numFmtId="176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8" fillId="0" borderId="14" xfId="0" applyFont="1" applyBorder="1" applyAlignment="1">
      <alignment vertical="center" wrapText="1"/>
    </xf>
    <xf numFmtId="176" fontId="3" fillId="0" borderId="14" xfId="0" applyNumberFormat="1" applyFont="1" applyBorder="1" applyAlignment="1">
      <alignment vertical="center"/>
    </xf>
    <xf numFmtId="0" fontId="8" fillId="0" borderId="15" xfId="0" applyFont="1" applyBorder="1" applyAlignment="1">
      <alignment vertical="center" wrapText="1"/>
    </xf>
    <xf numFmtId="176" fontId="15" fillId="0" borderId="0" xfId="0" applyNumberFormat="1" applyFont="1" applyAlignment="1">
      <alignment vertical="center"/>
    </xf>
    <xf numFmtId="0" fontId="15" fillId="0" borderId="0" xfId="0" applyFont="1">
      <alignment vertical="center"/>
    </xf>
    <xf numFmtId="0" fontId="9" fillId="0" borderId="5" xfId="0" applyFont="1" applyBorder="1">
      <alignment vertical="center"/>
    </xf>
    <xf numFmtId="0" fontId="10" fillId="0" borderId="5" xfId="0" applyFont="1" applyBorder="1">
      <alignment vertical="center"/>
    </xf>
    <xf numFmtId="0" fontId="16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8" xfId="0" applyFont="1" applyBorder="1">
      <alignment vertical="center"/>
    </xf>
    <xf numFmtId="0" fontId="17" fillId="0" borderId="8" xfId="0" applyFont="1" applyBorder="1">
      <alignment vertical="center"/>
    </xf>
    <xf numFmtId="0" fontId="10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right" vertical="center"/>
    </xf>
    <xf numFmtId="0" fontId="1" fillId="0" borderId="6" xfId="0" applyFont="1" applyBorder="1">
      <alignment vertical="center"/>
    </xf>
    <xf numFmtId="0" fontId="18" fillId="0" borderId="6" xfId="0" applyFont="1" applyBorder="1">
      <alignment vertical="center"/>
    </xf>
    <xf numFmtId="0" fontId="7" fillId="0" borderId="11" xfId="0" applyFont="1" applyBorder="1" applyAlignment="1">
      <alignment horizontal="right" vertical="center"/>
    </xf>
    <xf numFmtId="0" fontId="18" fillId="0" borderId="10" xfId="0" applyFont="1" applyBorder="1" applyAlignment="1">
      <alignment vertical="center" wrapText="1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19" fillId="0" borderId="6" xfId="0" applyFont="1" applyBorder="1">
      <alignment vertical="center"/>
    </xf>
    <xf numFmtId="0" fontId="19" fillId="0" borderId="5" xfId="0" applyFont="1" applyBorder="1">
      <alignment vertical="center"/>
    </xf>
    <xf numFmtId="0" fontId="19" fillId="0" borderId="10" xfId="0" applyFont="1" applyBorder="1" applyAlignment="1">
      <alignment vertical="center" wrapText="1"/>
    </xf>
    <xf numFmtId="0" fontId="3" fillId="0" borderId="8" xfId="0" applyFont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>
      <alignment vertical="center"/>
    </xf>
    <xf numFmtId="0" fontId="3" fillId="0" borderId="12" xfId="0" applyFont="1" applyBorder="1" applyAlignment="1">
      <alignment horizontal="left" vertical="center" wrapText="1"/>
    </xf>
    <xf numFmtId="176" fontId="3" fillId="0" borderId="12" xfId="0" applyNumberFormat="1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176" fontId="7" fillId="0" borderId="12" xfId="0" applyNumberFormat="1" applyFont="1" applyBorder="1" applyAlignment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 applyAlignment="1">
      <alignment vertical="center" wrapText="1"/>
    </xf>
    <xf numFmtId="10" fontId="0" fillId="0" borderId="0" xfId="0" applyNumberFormat="1" applyFont="1">
      <alignment vertical="center"/>
    </xf>
    <xf numFmtId="0" fontId="19" fillId="0" borderId="16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3" fillId="3" borderId="11" xfId="0" applyFont="1" applyFill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 wrapText="1"/>
    </xf>
    <xf numFmtId="177" fontId="3" fillId="0" borderId="12" xfId="0" applyNumberFormat="1" applyFont="1" applyBorder="1" applyAlignment="1">
      <alignment vertical="center"/>
    </xf>
    <xf numFmtId="0" fontId="7" fillId="0" borderId="6" xfId="0" applyFont="1" applyBorder="1">
      <alignment vertical="center"/>
    </xf>
    <xf numFmtId="177" fontId="7" fillId="0" borderId="12" xfId="0" applyNumberFormat="1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4.4" outlineLevelRow="2"/>
  <cols>
    <col min="1" max="1" width="143.62037037037" customWidth="1"/>
  </cols>
  <sheetData>
    <row r="1" ht="170.9" customHeight="1" spans="1:1">
      <c r="A1" s="100" t="s">
        <v>0</v>
      </c>
    </row>
    <row r="2" ht="74.25" customHeight="1" spans="1:1">
      <c r="A2" s="101"/>
    </row>
    <row r="3" ht="128.15" customHeight="1" spans="1:1">
      <c r="A3" s="102" t="s">
        <v>1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pane ySplit="5" topLeftCell="A6" activePane="bottomLeft" state="frozen"/>
      <selection/>
      <selection pane="bottomLeft" activeCell="G37" sqref="G37"/>
    </sheetView>
  </sheetViews>
  <sheetFormatPr defaultColWidth="10" defaultRowHeight="14.4" outlineLevelRow="7"/>
  <cols>
    <col min="1" max="1" width="1.53703703703704" customWidth="1"/>
    <col min="2" max="2" width="13.9537037037037" customWidth="1"/>
    <col min="3" max="3" width="35.8981481481481" customWidth="1"/>
    <col min="4" max="5" width="16.4074074074074" customWidth="1"/>
    <col min="6" max="6" width="22.712962962963" customWidth="1"/>
    <col min="7" max="7" width="24.7407407407407" customWidth="1"/>
    <col min="8" max="8" width="26.9166666666667" customWidth="1"/>
    <col min="9" max="9" width="22.712962962963" customWidth="1"/>
    <col min="10" max="11" width="16.4074074074074" customWidth="1"/>
    <col min="12" max="13" width="18.3703703703704" customWidth="1"/>
    <col min="14" max="14" width="16.4074074074074" customWidth="1"/>
    <col min="15" max="15" width="1.53703703703704" customWidth="1"/>
  </cols>
  <sheetData>
    <row r="1" ht="19.9" customHeight="1" spans="1:15">
      <c r="A1" s="49"/>
      <c r="B1" s="50"/>
      <c r="C1" s="50"/>
      <c r="D1" s="49"/>
      <c r="E1" s="49"/>
      <c r="F1" s="49"/>
      <c r="G1" s="51"/>
      <c r="H1" s="51"/>
      <c r="I1" s="51"/>
      <c r="J1" s="51"/>
      <c r="K1" s="51"/>
      <c r="L1" s="51"/>
      <c r="M1" s="51"/>
      <c r="N1" s="51"/>
      <c r="O1" s="52"/>
    </row>
    <row r="2" ht="19.9" customHeight="1" spans="1:15">
      <c r="A2" s="53"/>
      <c r="B2" s="7" t="s">
        <v>157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ht="17.05" customHeight="1" spans="1:15">
      <c r="A3" s="54"/>
      <c r="B3" s="55"/>
      <c r="C3" s="56"/>
      <c r="D3" s="56"/>
      <c r="E3" s="24"/>
      <c r="F3" s="57"/>
      <c r="G3" s="24"/>
      <c r="H3" s="24"/>
      <c r="I3" s="24"/>
      <c r="J3" s="24"/>
      <c r="K3" s="24"/>
      <c r="L3" s="24"/>
      <c r="M3" s="24"/>
      <c r="N3" s="57" t="s">
        <v>4</v>
      </c>
      <c r="O3" s="13"/>
    </row>
    <row r="4" ht="21.35" customHeight="1" spans="1:15">
      <c r="A4" s="58"/>
      <c r="B4" s="33" t="s">
        <v>158</v>
      </c>
      <c r="C4" s="33" t="s">
        <v>159</v>
      </c>
      <c r="D4" s="33" t="s">
        <v>160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14"/>
    </row>
    <row r="5" ht="34.15" customHeight="1" spans="1:15">
      <c r="A5" s="8"/>
      <c r="B5" s="33"/>
      <c r="C5" s="33"/>
      <c r="D5" s="33" t="s">
        <v>98</v>
      </c>
      <c r="E5" s="15" t="s">
        <v>161</v>
      </c>
      <c r="F5" s="15" t="s">
        <v>162</v>
      </c>
      <c r="G5" s="15" t="s">
        <v>163</v>
      </c>
      <c r="H5" s="15" t="s">
        <v>164</v>
      </c>
      <c r="I5" s="15" t="s">
        <v>165</v>
      </c>
      <c r="J5" s="15" t="s">
        <v>166</v>
      </c>
      <c r="K5" s="15" t="s">
        <v>167</v>
      </c>
      <c r="L5" s="15" t="s">
        <v>168</v>
      </c>
      <c r="M5" s="15" t="s">
        <v>169</v>
      </c>
      <c r="N5" s="15" t="s">
        <v>170</v>
      </c>
      <c r="O5" s="14"/>
    </row>
    <row r="6" ht="19.9" customHeight="1" spans="1:15">
      <c r="A6" s="59"/>
      <c r="B6" s="36" t="s">
        <v>68</v>
      </c>
      <c r="C6" s="36"/>
      <c r="D6" s="37">
        <v>32471.06</v>
      </c>
      <c r="E6" s="37">
        <v>240.53</v>
      </c>
      <c r="F6" s="37">
        <v>158.53</v>
      </c>
      <c r="G6" s="37"/>
      <c r="H6" s="37"/>
      <c r="I6" s="37"/>
      <c r="J6" s="37">
        <v>32072</v>
      </c>
      <c r="K6" s="60"/>
      <c r="L6" s="60"/>
      <c r="M6" s="60"/>
      <c r="N6" s="60"/>
      <c r="O6" s="61"/>
    </row>
    <row r="7" s="48" customFormat="1" ht="28" customHeight="1" spans="1:15">
      <c r="A7" s="62"/>
      <c r="B7" s="62" t="s">
        <v>171</v>
      </c>
      <c r="C7" s="62" t="s">
        <v>172</v>
      </c>
      <c r="D7" s="45">
        <v>32471.06</v>
      </c>
      <c r="E7" s="45">
        <v>240.53</v>
      </c>
      <c r="F7" s="45">
        <v>158.53</v>
      </c>
      <c r="G7" s="45"/>
      <c r="H7" s="45"/>
      <c r="I7" s="45"/>
      <c r="J7" s="45">
        <v>32072</v>
      </c>
      <c r="K7" s="63"/>
      <c r="L7" s="63"/>
      <c r="M7" s="63"/>
      <c r="N7" s="63"/>
      <c r="O7" s="64"/>
    </row>
    <row r="8" s="48" customFormat="1" ht="28" customHeight="1" spans="1:15">
      <c r="B8" s="48" t="s">
        <v>173</v>
      </c>
      <c r="C8" s="48" t="s">
        <v>174</v>
      </c>
      <c r="D8" s="47">
        <v>32471.06</v>
      </c>
      <c r="E8" s="47">
        <v>240.53</v>
      </c>
      <c r="F8" s="47">
        <v>158.53</v>
      </c>
      <c r="G8" s="47"/>
      <c r="H8" s="47"/>
      <c r="I8" s="47"/>
      <c r="J8" s="47">
        <v>32072</v>
      </c>
    </row>
  </sheetData>
  <mergeCells count="6">
    <mergeCell ref="B1:C1"/>
    <mergeCell ref="B2:N2"/>
    <mergeCell ref="D4:N4"/>
    <mergeCell ref="B6:C6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G37" sqref="G37"/>
    </sheetView>
  </sheetViews>
  <sheetFormatPr defaultColWidth="10" defaultRowHeight="14.4"/>
  <cols>
    <col min="1" max="1" width="1.53703703703704" customWidth="1"/>
    <col min="2" max="4" width="7.69444444444444" customWidth="1"/>
    <col min="5" max="5" width="41.037037037037" customWidth="1"/>
    <col min="6" max="9" width="16.4074074074074" customWidth="1"/>
    <col min="10" max="10" width="1.53703703703704" customWidth="1"/>
  </cols>
  <sheetData>
    <row r="1" ht="14.2" customHeight="1" spans="1:10">
      <c r="A1" s="28"/>
      <c r="B1" s="29"/>
      <c r="C1" s="29"/>
      <c r="D1" s="29"/>
      <c r="E1" s="30"/>
      <c r="F1" s="31"/>
      <c r="G1" s="31"/>
      <c r="I1" s="31"/>
      <c r="J1" s="28"/>
    </row>
    <row r="2" ht="19.9" customHeight="1" spans="1:10">
      <c r="A2" s="14"/>
      <c r="B2" s="7" t="s">
        <v>175</v>
      </c>
      <c r="C2" s="7"/>
      <c r="D2" s="7"/>
      <c r="E2" s="7"/>
      <c r="F2" s="7"/>
      <c r="G2" s="7"/>
      <c r="H2" s="7"/>
      <c r="I2" s="7"/>
      <c r="J2" s="14" t="s">
        <v>58</v>
      </c>
    </row>
    <row r="3" ht="17.05" customHeight="1" spans="1:10">
      <c r="A3" s="14"/>
      <c r="B3" s="10"/>
      <c r="C3" s="10"/>
      <c r="D3" s="10"/>
      <c r="E3" s="24"/>
      <c r="F3" s="32"/>
      <c r="G3" s="32"/>
      <c r="I3" s="12" t="s">
        <v>4</v>
      </c>
      <c r="J3" s="14"/>
    </row>
    <row r="4" ht="21.35" customHeight="1" spans="1:10">
      <c r="A4" s="14"/>
      <c r="B4" s="33" t="s">
        <v>59</v>
      </c>
      <c r="C4" s="33"/>
      <c r="D4" s="33"/>
      <c r="E4" s="33"/>
      <c r="F4" s="15" t="s">
        <v>60</v>
      </c>
      <c r="G4" s="15"/>
      <c r="H4" s="15"/>
      <c r="I4" s="15"/>
      <c r="J4" s="14"/>
    </row>
    <row r="5" ht="21.35" customHeight="1" spans="1:10">
      <c r="A5" s="34"/>
      <c r="B5" s="33" t="s">
        <v>61</v>
      </c>
      <c r="C5" s="33"/>
      <c r="D5" s="33"/>
      <c r="E5" s="33" t="s">
        <v>62</v>
      </c>
      <c r="F5" s="15" t="s">
        <v>9</v>
      </c>
      <c r="G5" s="15" t="s">
        <v>63</v>
      </c>
      <c r="H5" s="15"/>
      <c r="I5" s="15" t="s">
        <v>64</v>
      </c>
      <c r="J5" s="34"/>
    </row>
    <row r="6" ht="21.35" customHeight="1" spans="1:10">
      <c r="A6" s="14"/>
      <c r="B6" s="33" t="s">
        <v>65</v>
      </c>
      <c r="C6" s="33" t="s">
        <v>66</v>
      </c>
      <c r="D6" s="33" t="s">
        <v>67</v>
      </c>
      <c r="E6" s="33"/>
      <c r="F6" s="15"/>
      <c r="G6" s="15" t="s">
        <v>90</v>
      </c>
      <c r="H6" s="15" t="s">
        <v>91</v>
      </c>
      <c r="I6" s="15"/>
      <c r="J6" s="14"/>
    </row>
    <row r="7" ht="19.9" customHeight="1" spans="1:10">
      <c r="A7" s="35"/>
      <c r="B7" s="36" t="s">
        <v>68</v>
      </c>
      <c r="C7" s="36"/>
      <c r="D7" s="36"/>
      <c r="E7" s="36"/>
      <c r="F7" s="37">
        <v>32471.06</v>
      </c>
      <c r="G7" s="38"/>
      <c r="H7" s="38"/>
      <c r="I7" s="37">
        <v>32471.06</v>
      </c>
      <c r="J7" s="35"/>
    </row>
    <row r="8" ht="22" customHeight="1" spans="1:10">
      <c r="A8" s="39"/>
      <c r="B8" s="40" t="s">
        <v>69</v>
      </c>
      <c r="C8" s="40"/>
      <c r="D8" s="40"/>
      <c r="E8" s="41" t="s">
        <v>70</v>
      </c>
      <c r="F8" s="42">
        <v>32429.96</v>
      </c>
      <c r="G8" s="43"/>
      <c r="H8" s="43"/>
      <c r="I8" s="42">
        <v>32429.96</v>
      </c>
      <c r="J8" s="39"/>
    </row>
    <row r="9" ht="22" customHeight="1" spans="1:10">
      <c r="A9" s="44"/>
      <c r="B9" s="40"/>
      <c r="C9" s="40" t="s">
        <v>71</v>
      </c>
      <c r="D9" s="40"/>
      <c r="E9" s="41" t="s">
        <v>72</v>
      </c>
      <c r="F9" s="45">
        <v>1</v>
      </c>
      <c r="G9" s="44"/>
      <c r="H9" s="34"/>
      <c r="I9" s="45">
        <v>1</v>
      </c>
      <c r="J9" s="46"/>
    </row>
    <row r="10" ht="22" customHeight="1" spans="1:10">
      <c r="B10" s="40"/>
      <c r="C10" s="40"/>
      <c r="D10" s="40" t="s">
        <v>73</v>
      </c>
      <c r="E10" s="41" t="s">
        <v>74</v>
      </c>
      <c r="F10" s="47">
        <v>1</v>
      </c>
      <c r="I10" s="47">
        <v>1</v>
      </c>
    </row>
    <row r="11" ht="22" customHeight="1" spans="1:10">
      <c r="B11" s="40"/>
      <c r="C11" s="40" t="s">
        <v>75</v>
      </c>
      <c r="D11" s="40"/>
      <c r="E11" s="41" t="s">
        <v>76</v>
      </c>
      <c r="F11" s="47">
        <v>32271.43</v>
      </c>
      <c r="I11" s="47">
        <v>32271.43</v>
      </c>
    </row>
    <row r="12" ht="22" customHeight="1" spans="1:10">
      <c r="B12" s="40"/>
      <c r="C12" s="40"/>
      <c r="D12" s="40" t="s">
        <v>77</v>
      </c>
      <c r="E12" s="41" t="s">
        <v>78</v>
      </c>
      <c r="F12" s="47">
        <v>32271.43</v>
      </c>
      <c r="I12" s="47">
        <v>32271.43</v>
      </c>
    </row>
    <row r="13" ht="22" customHeight="1" spans="1:10">
      <c r="B13" s="40"/>
      <c r="C13" s="40" t="s">
        <v>79</v>
      </c>
      <c r="D13" s="40"/>
      <c r="E13" s="41" t="s">
        <v>80</v>
      </c>
      <c r="F13" s="47">
        <v>7.53</v>
      </c>
      <c r="I13" s="47">
        <v>7.53</v>
      </c>
    </row>
    <row r="14" ht="22" customHeight="1" spans="1:10">
      <c r="B14" s="40"/>
      <c r="C14" s="40"/>
      <c r="D14" s="40" t="s">
        <v>81</v>
      </c>
      <c r="E14" s="41" t="s">
        <v>82</v>
      </c>
      <c r="F14" s="47">
        <v>7.53</v>
      </c>
      <c r="I14" s="47">
        <v>7.53</v>
      </c>
    </row>
    <row r="15" ht="22" customHeight="1" spans="1:10">
      <c r="B15" s="40"/>
      <c r="C15" s="40" t="s">
        <v>83</v>
      </c>
      <c r="D15" s="40"/>
      <c r="E15" s="41" t="s">
        <v>84</v>
      </c>
      <c r="F15" s="47">
        <v>150</v>
      </c>
      <c r="I15" s="47">
        <v>150</v>
      </c>
    </row>
    <row r="16" ht="22" customHeight="1" spans="1:10">
      <c r="B16" s="40"/>
      <c r="C16" s="40"/>
      <c r="D16" s="40" t="s">
        <v>85</v>
      </c>
      <c r="E16" s="41" t="s">
        <v>86</v>
      </c>
      <c r="F16" s="47">
        <v>150</v>
      </c>
      <c r="I16" s="47">
        <v>150</v>
      </c>
    </row>
    <row r="17" ht="22" customHeight="1" spans="2:9">
      <c r="B17" s="40" t="s">
        <v>103</v>
      </c>
      <c r="C17" s="40"/>
      <c r="D17" s="40"/>
      <c r="E17" s="41" t="s">
        <v>104</v>
      </c>
      <c r="F17" s="47">
        <v>41.1</v>
      </c>
      <c r="I17" s="47">
        <v>41.1</v>
      </c>
    </row>
    <row r="18" ht="28.8" spans="2:9">
      <c r="B18" s="40"/>
      <c r="C18" s="40" t="s">
        <v>105</v>
      </c>
      <c r="D18" s="40"/>
      <c r="E18" s="41" t="s">
        <v>106</v>
      </c>
      <c r="F18" s="47">
        <v>41.1</v>
      </c>
      <c r="I18" s="47">
        <v>41.1</v>
      </c>
    </row>
    <row r="19" ht="28.8" spans="2:9">
      <c r="B19" s="40"/>
      <c r="C19" s="40"/>
      <c r="D19" s="40" t="s">
        <v>107</v>
      </c>
      <c r="E19" s="41" t="s">
        <v>108</v>
      </c>
      <c r="F19" s="47">
        <v>41.1</v>
      </c>
      <c r="I19" s="47">
        <v>41.1</v>
      </c>
    </row>
  </sheetData>
  <mergeCells count="10">
    <mergeCell ref="B1:D1"/>
    <mergeCell ref="B2:I2"/>
    <mergeCell ref="B4:E4"/>
    <mergeCell ref="F4:I4"/>
    <mergeCell ref="B5:D5"/>
    <mergeCell ref="G5:H5"/>
    <mergeCell ref="B7:E7"/>
    <mergeCell ref="E5:E6"/>
    <mergeCell ref="F5:F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opLeftCell="C1" workbookViewId="0">
      <pane ySplit="4" topLeftCell="A5" activePane="bottomLeft" state="frozen"/>
      <selection/>
      <selection pane="bottomLeft" activeCell="F14" sqref="F14:F16"/>
    </sheetView>
  </sheetViews>
  <sheetFormatPr defaultColWidth="10" defaultRowHeight="14.4"/>
  <cols>
    <col min="1" max="1" width="1.53703703703704" customWidth="1"/>
    <col min="2" max="3" width="43.6018518518519" customWidth="1"/>
    <col min="4" max="4" width="22.0277777777778" customWidth="1"/>
    <col min="5" max="5" width="16.4074074074074" customWidth="1"/>
    <col min="6" max="6" width="26.6944444444444" customWidth="1"/>
    <col min="7" max="10" width="15.3796296296296" customWidth="1"/>
    <col min="11" max="11" width="16.462962962963" customWidth="1"/>
    <col min="12" max="12" width="15.037037037037" customWidth="1"/>
    <col min="13" max="13" width="9.9537037037037" customWidth="1"/>
    <col min="14" max="14" width="1.53703703703704" customWidth="1"/>
    <col min="15" max="15" width="9.76851851851852" customWidth="1"/>
  </cols>
  <sheetData>
    <row r="1" ht="14.3" customHeight="1" spans="1:14">
      <c r="A1" s="1"/>
      <c r="C1" s="2"/>
      <c r="D1" s="3"/>
      <c r="E1" s="4"/>
      <c r="F1" s="4"/>
      <c r="G1" s="3"/>
      <c r="H1" s="3"/>
      <c r="I1" s="3"/>
      <c r="J1" s="3"/>
      <c r="K1" s="3"/>
      <c r="L1" s="3"/>
      <c r="M1" s="3"/>
      <c r="N1" s="5"/>
    </row>
    <row r="2" ht="19.9" customHeight="1" spans="1:14">
      <c r="A2" s="6"/>
      <c r="B2" s="7" t="s">
        <v>176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 t="s">
        <v>58</v>
      </c>
    </row>
    <row r="3" ht="17.05" customHeight="1" spans="1:14">
      <c r="A3" s="9"/>
      <c r="B3" s="10"/>
      <c r="C3" s="11"/>
      <c r="D3" s="11"/>
      <c r="E3" s="11"/>
      <c r="F3" s="11"/>
      <c r="G3" s="10"/>
      <c r="H3" s="10"/>
      <c r="I3" s="10"/>
      <c r="J3" s="10"/>
      <c r="K3" s="10"/>
      <c r="L3" s="12" t="s">
        <v>4</v>
      </c>
      <c r="M3" s="12"/>
      <c r="N3" s="13"/>
    </row>
    <row r="4" ht="21.35" customHeight="1" spans="1:14">
      <c r="A4" s="14"/>
      <c r="B4" s="15" t="s">
        <v>177</v>
      </c>
      <c r="C4" s="15" t="s">
        <v>178</v>
      </c>
      <c r="D4" s="15" t="s">
        <v>179</v>
      </c>
      <c r="E4" s="15" t="s">
        <v>8</v>
      </c>
      <c r="F4" s="15" t="s">
        <v>180</v>
      </c>
      <c r="G4" s="15" t="s">
        <v>181</v>
      </c>
      <c r="H4" s="15" t="s">
        <v>182</v>
      </c>
      <c r="I4" s="15" t="s">
        <v>183</v>
      </c>
      <c r="J4" s="15" t="s">
        <v>184</v>
      </c>
      <c r="K4" s="15" t="s">
        <v>185</v>
      </c>
      <c r="L4" s="15" t="s">
        <v>186</v>
      </c>
      <c r="M4" s="15" t="s">
        <v>187</v>
      </c>
      <c r="N4" s="14"/>
    </row>
    <row r="5" ht="27" customHeight="1" spans="1:14">
      <c r="A5" s="16"/>
      <c r="B5" s="17" t="s">
        <v>188</v>
      </c>
      <c r="C5" s="17" t="s">
        <v>189</v>
      </c>
      <c r="D5" s="18"/>
      <c r="E5" s="19">
        <v>32072</v>
      </c>
      <c r="F5" s="17" t="s">
        <v>190</v>
      </c>
      <c r="G5" s="17" t="s">
        <v>191</v>
      </c>
      <c r="H5" s="17" t="s">
        <v>192</v>
      </c>
      <c r="I5" s="17" t="s">
        <v>193</v>
      </c>
      <c r="J5" s="20" t="s">
        <v>194</v>
      </c>
      <c r="K5" s="21">
        <v>1</v>
      </c>
      <c r="L5" s="20" t="s">
        <v>195</v>
      </c>
      <c r="M5" s="21">
        <v>10</v>
      </c>
      <c r="N5" s="22"/>
    </row>
    <row r="6" ht="27" customHeight="1" spans="1:14">
      <c r="A6" s="23"/>
      <c r="B6" s="17"/>
      <c r="C6" s="17"/>
      <c r="D6" s="24"/>
      <c r="E6" s="25"/>
      <c r="F6" s="17"/>
      <c r="G6" s="17" t="s">
        <v>191</v>
      </c>
      <c r="H6" s="17" t="s">
        <v>196</v>
      </c>
      <c r="I6" s="17" t="s">
        <v>197</v>
      </c>
      <c r="J6" s="20" t="s">
        <v>194</v>
      </c>
      <c r="K6" s="21">
        <v>95</v>
      </c>
      <c r="L6" s="20" t="s">
        <v>198</v>
      </c>
      <c r="M6" s="21">
        <v>20</v>
      </c>
      <c r="N6" s="26"/>
    </row>
    <row r="7" ht="27" customHeight="1" spans="1:14">
      <c r="B7" s="17"/>
      <c r="C7" s="17"/>
      <c r="E7" s="25"/>
      <c r="F7" s="17"/>
      <c r="G7" s="17" t="s">
        <v>191</v>
      </c>
      <c r="H7" s="17" t="s">
        <v>196</v>
      </c>
      <c r="I7" s="17" t="s">
        <v>199</v>
      </c>
      <c r="J7" s="20" t="s">
        <v>194</v>
      </c>
      <c r="K7" s="21">
        <v>90</v>
      </c>
      <c r="L7" s="20" t="s">
        <v>198</v>
      </c>
      <c r="M7" s="21">
        <v>20</v>
      </c>
    </row>
    <row r="8" ht="27" customHeight="1" spans="1:14">
      <c r="B8" s="17"/>
      <c r="C8" s="17"/>
      <c r="E8" s="25"/>
      <c r="F8" s="17"/>
      <c r="G8" s="17" t="s">
        <v>200</v>
      </c>
      <c r="H8" s="17" t="s">
        <v>201</v>
      </c>
      <c r="I8" s="17" t="s">
        <v>202</v>
      </c>
      <c r="J8" s="20" t="s">
        <v>203</v>
      </c>
      <c r="K8" s="21">
        <v>1000</v>
      </c>
      <c r="L8" s="20" t="s">
        <v>204</v>
      </c>
      <c r="M8" s="21">
        <v>20</v>
      </c>
    </row>
    <row r="9" ht="27" customHeight="1" spans="1:14">
      <c r="B9" s="17"/>
      <c r="C9" s="17"/>
      <c r="E9" s="25"/>
      <c r="F9" s="17"/>
      <c r="G9" s="17" t="s">
        <v>205</v>
      </c>
      <c r="H9" s="17" t="s">
        <v>206</v>
      </c>
      <c r="I9" s="17" t="s">
        <v>207</v>
      </c>
      <c r="J9" s="20" t="s">
        <v>194</v>
      </c>
      <c r="K9" s="21">
        <v>95</v>
      </c>
      <c r="L9" s="20" t="s">
        <v>198</v>
      </c>
      <c r="M9" s="21">
        <v>20</v>
      </c>
    </row>
    <row r="10" ht="27" customHeight="1" spans="1:14">
      <c r="B10" s="17" t="s">
        <v>188</v>
      </c>
      <c r="C10" s="17" t="s">
        <v>208</v>
      </c>
      <c r="E10" s="27">
        <v>151</v>
      </c>
      <c r="F10" s="17" t="s">
        <v>209</v>
      </c>
      <c r="G10" s="17" t="s">
        <v>191</v>
      </c>
      <c r="H10" s="17" t="s">
        <v>192</v>
      </c>
      <c r="I10" s="17" t="s">
        <v>193</v>
      </c>
      <c r="J10" s="20" t="s">
        <v>194</v>
      </c>
      <c r="K10" s="21">
        <v>1</v>
      </c>
      <c r="L10" s="20" t="s">
        <v>195</v>
      </c>
      <c r="M10" s="21">
        <v>25</v>
      </c>
    </row>
    <row r="11" ht="27" customHeight="1" spans="1:14">
      <c r="B11" s="17"/>
      <c r="C11" s="17"/>
      <c r="E11" s="25"/>
      <c r="F11" s="17"/>
      <c r="G11" s="17" t="s">
        <v>191</v>
      </c>
      <c r="H11" s="17" t="s">
        <v>196</v>
      </c>
      <c r="I11" s="17" t="s">
        <v>199</v>
      </c>
      <c r="J11" s="20" t="s">
        <v>194</v>
      </c>
      <c r="K11" s="21">
        <v>95</v>
      </c>
      <c r="L11" s="20" t="s">
        <v>198</v>
      </c>
      <c r="M11" s="21">
        <v>25</v>
      </c>
    </row>
    <row r="12" ht="27" customHeight="1" spans="1:14">
      <c r="B12" s="17"/>
      <c r="C12" s="17"/>
      <c r="E12" s="25"/>
      <c r="F12" s="17"/>
      <c r="G12" s="17" t="s">
        <v>200</v>
      </c>
      <c r="H12" s="17" t="s">
        <v>201</v>
      </c>
      <c r="I12" s="17" t="s">
        <v>202</v>
      </c>
      <c r="J12" s="20" t="s">
        <v>203</v>
      </c>
      <c r="K12" s="21">
        <v>150</v>
      </c>
      <c r="L12" s="20" t="s">
        <v>204</v>
      </c>
      <c r="M12" s="21">
        <v>10</v>
      </c>
    </row>
    <row r="13" ht="27" customHeight="1" spans="1:14">
      <c r="B13" s="17"/>
      <c r="C13" s="17"/>
      <c r="E13" s="25"/>
      <c r="F13" s="17"/>
      <c r="G13" s="17" t="s">
        <v>205</v>
      </c>
      <c r="H13" s="17" t="s">
        <v>206</v>
      </c>
      <c r="I13" s="17" t="s">
        <v>210</v>
      </c>
      <c r="J13" s="20" t="s">
        <v>211</v>
      </c>
      <c r="K13" s="20" t="s">
        <v>212</v>
      </c>
      <c r="L13" s="20"/>
      <c r="M13" s="21">
        <v>30</v>
      </c>
    </row>
    <row r="14" ht="27" customHeight="1" spans="1:14">
      <c r="B14" s="17" t="s">
        <v>188</v>
      </c>
      <c r="C14" s="17" t="s">
        <v>213</v>
      </c>
      <c r="E14" s="27">
        <v>7.53</v>
      </c>
      <c r="F14" s="17" t="s">
        <v>82</v>
      </c>
      <c r="G14" s="17" t="s">
        <v>191</v>
      </c>
      <c r="H14" s="17" t="s">
        <v>192</v>
      </c>
      <c r="I14" s="17" t="s">
        <v>214</v>
      </c>
      <c r="J14" s="20" t="s">
        <v>194</v>
      </c>
      <c r="K14" s="21">
        <v>5000</v>
      </c>
      <c r="L14" s="20" t="s">
        <v>215</v>
      </c>
      <c r="M14" s="21">
        <v>25</v>
      </c>
    </row>
    <row r="15" ht="27" customHeight="1" spans="1:14">
      <c r="B15" s="17"/>
      <c r="C15" s="17"/>
      <c r="E15" s="25"/>
      <c r="F15" s="17"/>
      <c r="G15" s="17" t="s">
        <v>191</v>
      </c>
      <c r="H15" s="17" t="s">
        <v>196</v>
      </c>
      <c r="I15" s="17" t="s">
        <v>216</v>
      </c>
      <c r="J15" s="20" t="s">
        <v>211</v>
      </c>
      <c r="K15" s="20" t="s">
        <v>217</v>
      </c>
      <c r="L15" s="20"/>
      <c r="M15" s="21">
        <v>25</v>
      </c>
    </row>
    <row r="16" ht="27" customHeight="1" spans="1:14">
      <c r="B16" s="17"/>
      <c r="C16" s="17"/>
      <c r="E16" s="25"/>
      <c r="F16" s="17"/>
      <c r="G16" s="17" t="s">
        <v>205</v>
      </c>
      <c r="H16" s="17" t="s">
        <v>206</v>
      </c>
      <c r="I16" s="17" t="s">
        <v>218</v>
      </c>
      <c r="J16" s="20" t="s">
        <v>211</v>
      </c>
      <c r="K16" s="20" t="s">
        <v>217</v>
      </c>
      <c r="L16" s="20"/>
      <c r="M16" s="21">
        <v>40</v>
      </c>
    </row>
  </sheetData>
  <mergeCells count="14">
    <mergeCell ref="B2:M2"/>
    <mergeCell ref="L3:M3"/>
    <mergeCell ref="B5:B9"/>
    <mergeCell ref="B10:B13"/>
    <mergeCell ref="B14:B16"/>
    <mergeCell ref="C5:C9"/>
    <mergeCell ref="C10:C13"/>
    <mergeCell ref="C14:C16"/>
    <mergeCell ref="E5:E9"/>
    <mergeCell ref="E10:E13"/>
    <mergeCell ref="E14:E16"/>
    <mergeCell ref="F5:F9"/>
    <mergeCell ref="F10:F13"/>
    <mergeCell ref="F14:F1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workbookViewId="0">
      <pane ySplit="5" topLeftCell="A6" activePane="bottomLeft" state="frozen"/>
      <selection/>
      <selection pane="bottomLeft" activeCell="C39" sqref="C39:C40"/>
    </sheetView>
  </sheetViews>
  <sheetFormatPr defaultColWidth="10" defaultRowHeight="14.4" outlineLevelCol="7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0185185185185" customWidth="1"/>
    <col min="9" max="10" width="9.76851851851852" customWidth="1"/>
  </cols>
  <sheetData>
    <row r="1" ht="14.3" customHeight="1" spans="1:8">
      <c r="A1" s="53"/>
      <c r="D1" s="34"/>
      <c r="E1" s="53" t="s">
        <v>2</v>
      </c>
      <c r="F1" s="53" t="s">
        <v>2</v>
      </c>
      <c r="H1" s="53" t="s">
        <v>2</v>
      </c>
    </row>
    <row r="2" ht="19.9" customHeight="1" spans="1:8">
      <c r="A2" s="53"/>
      <c r="B2" s="7" t="s">
        <v>3</v>
      </c>
      <c r="C2" s="7"/>
      <c r="D2" s="7"/>
      <c r="E2" s="7"/>
      <c r="F2" s="7"/>
      <c r="G2" s="7"/>
      <c r="H2" s="7"/>
    </row>
    <row r="3" ht="17.05" customHeight="1" spans="1:8">
      <c r="A3" s="54"/>
      <c r="B3" s="68"/>
      <c r="D3" s="34"/>
      <c r="F3" s="91"/>
      <c r="H3" s="91" t="s">
        <v>4</v>
      </c>
    </row>
    <row r="4" s="48" customFormat="1" ht="21.35" customHeight="1" spans="1:8">
      <c r="A4" s="92"/>
      <c r="B4" s="33" t="s">
        <v>5</v>
      </c>
      <c r="C4" s="33"/>
      <c r="D4" s="33" t="s">
        <v>6</v>
      </c>
      <c r="E4" s="33"/>
      <c r="F4" s="33"/>
      <c r="G4" s="33"/>
      <c r="H4" s="33"/>
    </row>
    <row r="5" s="48" customFormat="1" ht="21.35" customHeight="1" spans="1:8">
      <c r="B5" s="33" t="s">
        <v>7</v>
      </c>
      <c r="C5" s="33" t="s">
        <v>8</v>
      </c>
      <c r="D5" s="69" t="s">
        <v>7</v>
      </c>
      <c r="E5" s="33" t="s">
        <v>9</v>
      </c>
      <c r="F5" s="33" t="s">
        <v>10</v>
      </c>
      <c r="G5" s="33" t="s">
        <v>11</v>
      </c>
      <c r="H5" s="33" t="s">
        <v>12</v>
      </c>
    </row>
    <row r="6" s="48" customFormat="1" ht="19.9" customHeight="1" spans="1:8">
      <c r="A6" s="92"/>
      <c r="B6" s="93" t="s">
        <v>13</v>
      </c>
      <c r="C6" s="73">
        <f>SUM(C7:C9)</f>
        <v>158.53</v>
      </c>
      <c r="D6" s="93" t="s">
        <v>14</v>
      </c>
      <c r="E6" s="73">
        <f>SUM(F6:H6)</f>
        <v>399.06</v>
      </c>
      <c r="F6" s="73">
        <v>357.96</v>
      </c>
      <c r="G6" s="73">
        <v>41.1</v>
      </c>
      <c r="H6" s="73"/>
    </row>
    <row r="7" s="48" customFormat="1" ht="19.9" customHeight="1" spans="1:8">
      <c r="A7" s="92"/>
      <c r="B7" s="94" t="s">
        <v>15</v>
      </c>
      <c r="C7" s="73">
        <v>158.53</v>
      </c>
      <c r="D7" s="94" t="s">
        <v>16</v>
      </c>
      <c r="E7" s="73"/>
      <c r="F7" s="73"/>
      <c r="G7" s="73"/>
      <c r="H7" s="73"/>
    </row>
    <row r="8" s="48" customFormat="1" ht="19.9" customHeight="1" spans="1:8">
      <c r="A8" s="92"/>
      <c r="B8" s="94" t="s">
        <v>17</v>
      </c>
      <c r="C8" s="73"/>
      <c r="D8" s="94" t="s">
        <v>18</v>
      </c>
      <c r="E8" s="73"/>
      <c r="F8" s="73"/>
      <c r="G8" s="73"/>
      <c r="H8" s="73"/>
    </row>
    <row r="9" s="48" customFormat="1" ht="19.9" customHeight="1" spans="1:8">
      <c r="A9" s="92"/>
      <c r="B9" s="94" t="s">
        <v>19</v>
      </c>
      <c r="C9" s="95"/>
      <c r="D9" s="94" t="s">
        <v>20</v>
      </c>
      <c r="E9" s="73"/>
      <c r="F9" s="73"/>
      <c r="G9" s="73"/>
      <c r="H9" s="73"/>
    </row>
    <row r="10" s="48" customFormat="1" ht="19.9" customHeight="1" spans="1:8">
      <c r="A10" s="92"/>
      <c r="B10" s="72" t="s">
        <v>21</v>
      </c>
      <c r="C10" s="95"/>
      <c r="D10" s="94" t="s">
        <v>22</v>
      </c>
      <c r="E10" s="73"/>
      <c r="F10" s="73"/>
      <c r="G10" s="73"/>
      <c r="H10" s="73"/>
    </row>
    <row r="11" s="48" customFormat="1" ht="19.9" customHeight="1" spans="1:8">
      <c r="A11" s="92"/>
      <c r="B11" s="72" t="s">
        <v>21</v>
      </c>
      <c r="C11" s="95"/>
      <c r="D11" s="94" t="s">
        <v>23</v>
      </c>
      <c r="E11" s="73"/>
      <c r="F11" s="73"/>
      <c r="G11" s="73"/>
      <c r="H11" s="73"/>
    </row>
    <row r="12" s="48" customFormat="1" ht="19.9" customHeight="1" spans="1:8">
      <c r="A12" s="92"/>
      <c r="B12" s="72" t="s">
        <v>21</v>
      </c>
      <c r="C12" s="95"/>
      <c r="D12" s="94" t="s">
        <v>24</v>
      </c>
      <c r="E12" s="73"/>
      <c r="F12" s="73"/>
      <c r="G12" s="73"/>
      <c r="H12" s="73"/>
    </row>
    <row r="13" s="48" customFormat="1" ht="19.9" customHeight="1" spans="1:8">
      <c r="A13" s="92"/>
      <c r="B13" s="72" t="s">
        <v>21</v>
      </c>
      <c r="C13" s="95"/>
      <c r="D13" s="94" t="s">
        <v>25</v>
      </c>
      <c r="E13" s="73"/>
      <c r="F13" s="73"/>
      <c r="G13" s="73"/>
      <c r="H13" s="73"/>
    </row>
    <row r="14" s="48" customFormat="1" ht="19.9" customHeight="1" spans="1:8">
      <c r="A14" s="92"/>
      <c r="B14" s="72" t="s">
        <v>21</v>
      </c>
      <c r="C14" s="95"/>
      <c r="D14" s="94" t="s">
        <v>26</v>
      </c>
      <c r="E14" s="73"/>
      <c r="F14" s="73"/>
      <c r="G14" s="73"/>
      <c r="H14" s="73"/>
    </row>
    <row r="15" s="48" customFormat="1" ht="19.9" customHeight="1" spans="1:8">
      <c r="A15" s="92"/>
      <c r="B15" s="72" t="s">
        <v>21</v>
      </c>
      <c r="C15" s="95"/>
      <c r="D15" s="94" t="s">
        <v>27</v>
      </c>
      <c r="E15" s="73"/>
      <c r="F15" s="73"/>
      <c r="G15" s="73"/>
      <c r="H15" s="73"/>
    </row>
    <row r="16" s="48" customFormat="1" ht="19.9" customHeight="1" spans="1:8">
      <c r="A16" s="92"/>
      <c r="B16" s="72" t="s">
        <v>21</v>
      </c>
      <c r="C16" s="95"/>
      <c r="D16" s="94" t="s">
        <v>28</v>
      </c>
      <c r="E16" s="73">
        <f>SUM(F16:H16)</f>
        <v>357.96</v>
      </c>
      <c r="F16" s="73">
        <v>357.96</v>
      </c>
      <c r="G16" s="73"/>
      <c r="H16" s="73"/>
    </row>
    <row r="17" s="48" customFormat="1" ht="19.9" customHeight="1" spans="1:8">
      <c r="A17" s="92"/>
      <c r="B17" s="72" t="s">
        <v>21</v>
      </c>
      <c r="C17" s="95"/>
      <c r="D17" s="94" t="s">
        <v>29</v>
      </c>
      <c r="E17" s="73"/>
      <c r="F17" s="73"/>
      <c r="G17" s="73"/>
      <c r="H17" s="73"/>
    </row>
    <row r="18" s="48" customFormat="1" ht="19.9" customHeight="1" spans="1:8">
      <c r="A18" s="92"/>
      <c r="B18" s="72" t="s">
        <v>21</v>
      </c>
      <c r="C18" s="95"/>
      <c r="D18" s="94" t="s">
        <v>30</v>
      </c>
      <c r="E18" s="73"/>
      <c r="F18" s="73"/>
      <c r="G18" s="73"/>
      <c r="H18" s="73"/>
    </row>
    <row r="19" s="48" customFormat="1" ht="19.9" customHeight="1" spans="1:8">
      <c r="A19" s="92"/>
      <c r="B19" s="72" t="s">
        <v>21</v>
      </c>
      <c r="C19" s="95"/>
      <c r="D19" s="94" t="s">
        <v>31</v>
      </c>
      <c r="E19" s="73"/>
      <c r="F19" s="73"/>
      <c r="G19" s="73"/>
      <c r="H19" s="73"/>
    </row>
    <row r="20" s="48" customFormat="1" ht="19.9" customHeight="1" spans="1:8">
      <c r="A20" s="92"/>
      <c r="B20" s="72" t="s">
        <v>21</v>
      </c>
      <c r="C20" s="95"/>
      <c r="D20" s="94" t="s">
        <v>32</v>
      </c>
      <c r="E20" s="73"/>
      <c r="F20" s="73"/>
      <c r="G20" s="73"/>
      <c r="H20" s="73"/>
    </row>
    <row r="21" s="48" customFormat="1" ht="19.9" customHeight="1" spans="1:8">
      <c r="A21" s="92"/>
      <c r="B21" s="72" t="s">
        <v>21</v>
      </c>
      <c r="C21" s="95"/>
      <c r="D21" s="94" t="s">
        <v>33</v>
      </c>
      <c r="E21" s="73"/>
      <c r="F21" s="73"/>
      <c r="G21" s="73"/>
      <c r="H21" s="73"/>
    </row>
    <row r="22" s="48" customFormat="1" ht="19.9" customHeight="1" spans="1:8">
      <c r="A22" s="92"/>
      <c r="B22" s="72" t="s">
        <v>21</v>
      </c>
      <c r="C22" s="95"/>
      <c r="D22" s="94" t="s">
        <v>34</v>
      </c>
      <c r="E22" s="73"/>
      <c r="F22" s="73"/>
      <c r="G22" s="73"/>
      <c r="H22" s="73"/>
    </row>
    <row r="23" s="48" customFormat="1" ht="19.9" customHeight="1" spans="1:8">
      <c r="A23" s="92"/>
      <c r="B23" s="72" t="s">
        <v>21</v>
      </c>
      <c r="C23" s="95"/>
      <c r="D23" s="94" t="s">
        <v>35</v>
      </c>
      <c r="E23" s="73"/>
      <c r="F23" s="73"/>
      <c r="G23" s="73"/>
      <c r="H23" s="73"/>
    </row>
    <row r="24" s="48" customFormat="1" ht="19.9" customHeight="1" spans="1:8">
      <c r="A24" s="92"/>
      <c r="B24" s="72" t="s">
        <v>21</v>
      </c>
      <c r="C24" s="95"/>
      <c r="D24" s="94" t="s">
        <v>36</v>
      </c>
      <c r="E24" s="73"/>
      <c r="F24" s="73"/>
      <c r="G24" s="73"/>
      <c r="H24" s="73"/>
    </row>
    <row r="25" s="48" customFormat="1" ht="19.9" customHeight="1" spans="1:8">
      <c r="A25" s="92"/>
      <c r="B25" s="72" t="s">
        <v>21</v>
      </c>
      <c r="C25" s="95"/>
      <c r="D25" s="94" t="s">
        <v>37</v>
      </c>
      <c r="E25" s="73"/>
      <c r="F25" s="73"/>
      <c r="G25" s="73"/>
      <c r="H25" s="73"/>
    </row>
    <row r="26" s="48" customFormat="1" ht="19.9" customHeight="1" spans="1:8">
      <c r="A26" s="92"/>
      <c r="B26" s="72" t="s">
        <v>21</v>
      </c>
      <c r="C26" s="95"/>
      <c r="D26" s="94" t="s">
        <v>38</v>
      </c>
      <c r="E26" s="73"/>
      <c r="F26" s="73"/>
      <c r="G26" s="73"/>
      <c r="H26" s="73"/>
    </row>
    <row r="27" s="48" customFormat="1" ht="19.9" customHeight="1" spans="1:8">
      <c r="A27" s="92"/>
      <c r="B27" s="72" t="s">
        <v>21</v>
      </c>
      <c r="C27" s="95"/>
      <c r="D27" s="94" t="s">
        <v>39</v>
      </c>
      <c r="E27" s="73"/>
      <c r="F27" s="73"/>
      <c r="G27" s="73"/>
      <c r="H27" s="73"/>
    </row>
    <row r="28" s="48" customFormat="1" ht="19.9" customHeight="1" spans="1:8">
      <c r="A28" s="92"/>
      <c r="B28" s="72" t="s">
        <v>21</v>
      </c>
      <c r="C28" s="95"/>
      <c r="D28" s="94" t="s">
        <v>40</v>
      </c>
      <c r="E28" s="73"/>
      <c r="F28" s="73"/>
      <c r="G28" s="73"/>
      <c r="H28" s="73"/>
    </row>
    <row r="29" s="48" customFormat="1" ht="19.9" customHeight="1" spans="1:8">
      <c r="A29" s="92"/>
      <c r="B29" s="72" t="s">
        <v>21</v>
      </c>
      <c r="C29" s="95"/>
      <c r="D29" s="94" t="s">
        <v>41</v>
      </c>
      <c r="E29" s="73"/>
      <c r="F29" s="73"/>
      <c r="G29" s="73"/>
      <c r="H29" s="73"/>
    </row>
    <row r="30" s="48" customFormat="1" ht="19.9" customHeight="1" spans="1:8">
      <c r="A30" s="92"/>
      <c r="B30" s="72" t="s">
        <v>21</v>
      </c>
      <c r="C30" s="95"/>
      <c r="D30" s="94" t="s">
        <v>42</v>
      </c>
      <c r="E30" s="73"/>
      <c r="F30" s="73"/>
      <c r="G30" s="73"/>
      <c r="H30" s="73"/>
    </row>
    <row r="31" s="48" customFormat="1" ht="19.9" customHeight="1" spans="1:8">
      <c r="A31" s="92"/>
      <c r="B31" s="72" t="s">
        <v>21</v>
      </c>
      <c r="C31" s="95"/>
      <c r="D31" s="94" t="s">
        <v>43</v>
      </c>
      <c r="E31" s="73">
        <f>SUM(F31:H31)</f>
        <v>41.1</v>
      </c>
      <c r="F31" s="73"/>
      <c r="G31" s="73">
        <v>41.1</v>
      </c>
      <c r="H31" s="73"/>
    </row>
    <row r="32" s="48" customFormat="1" ht="19.9" customHeight="1" spans="1:8">
      <c r="A32" s="92"/>
      <c r="B32" s="72" t="s">
        <v>21</v>
      </c>
      <c r="C32" s="95"/>
      <c r="D32" s="94" t="s">
        <v>44</v>
      </c>
      <c r="E32" s="73"/>
      <c r="F32" s="73"/>
      <c r="G32" s="73"/>
      <c r="H32" s="73"/>
    </row>
    <row r="33" s="48" customFormat="1" ht="19.9" customHeight="1" spans="1:8">
      <c r="A33" s="92"/>
      <c r="B33" s="72" t="s">
        <v>21</v>
      </c>
      <c r="C33" s="95"/>
      <c r="D33" s="94" t="s">
        <v>45</v>
      </c>
      <c r="E33" s="73"/>
      <c r="F33" s="73"/>
      <c r="G33" s="73"/>
      <c r="H33" s="73"/>
    </row>
    <row r="34" s="48" customFormat="1" ht="19.9" customHeight="1" spans="1:8">
      <c r="A34" s="92"/>
      <c r="B34" s="72" t="s">
        <v>21</v>
      </c>
      <c r="C34" s="95"/>
      <c r="D34" s="94" t="s">
        <v>46</v>
      </c>
      <c r="E34" s="73"/>
      <c r="F34" s="73"/>
      <c r="G34" s="73"/>
      <c r="H34" s="73"/>
    </row>
    <row r="35" s="48" customFormat="1" ht="19.9" customHeight="1" spans="1:8">
      <c r="A35" s="92"/>
      <c r="B35" s="72" t="s">
        <v>21</v>
      </c>
      <c r="C35" s="95"/>
      <c r="D35" s="94" t="s">
        <v>47</v>
      </c>
      <c r="E35" s="73"/>
      <c r="F35" s="73"/>
      <c r="G35" s="73"/>
      <c r="H35" s="73"/>
    </row>
    <row r="36" s="48" customFormat="1" ht="19.9" customHeight="1" spans="1:8">
      <c r="A36" s="92"/>
      <c r="B36" s="72" t="s">
        <v>21</v>
      </c>
      <c r="C36" s="95"/>
      <c r="D36" s="94" t="s">
        <v>48</v>
      </c>
      <c r="E36" s="73"/>
      <c r="F36" s="73"/>
      <c r="G36" s="73"/>
      <c r="H36" s="73"/>
    </row>
    <row r="37" s="48" customFormat="1" ht="19.9" customHeight="1" spans="1:8">
      <c r="A37" s="92"/>
      <c r="B37" s="72" t="s">
        <v>21</v>
      </c>
      <c r="C37" s="95"/>
      <c r="D37" s="94" t="s">
        <v>49</v>
      </c>
      <c r="E37" s="73"/>
      <c r="F37" s="73"/>
      <c r="G37" s="73"/>
      <c r="H37" s="73"/>
    </row>
    <row r="38" s="48" customFormat="1" ht="19.9" customHeight="1" spans="1:8">
      <c r="A38" s="92"/>
      <c r="B38" s="93" t="s">
        <v>50</v>
      </c>
      <c r="C38" s="73">
        <v>240.53</v>
      </c>
      <c r="D38" s="93" t="s">
        <v>51</v>
      </c>
      <c r="E38" s="73"/>
      <c r="F38" s="73"/>
      <c r="G38" s="73"/>
      <c r="H38" s="73"/>
    </row>
    <row r="39" s="48" customFormat="1" ht="19.9" customHeight="1" spans="1:8">
      <c r="A39" s="92"/>
      <c r="B39" s="94" t="s">
        <v>52</v>
      </c>
      <c r="C39" s="73">
        <v>199.43</v>
      </c>
      <c r="D39" s="93"/>
      <c r="E39" s="73"/>
      <c r="F39" s="73"/>
      <c r="G39" s="73"/>
      <c r="H39" s="73"/>
    </row>
    <row r="40" s="48" customFormat="1" ht="19.9" customHeight="1" spans="1:8">
      <c r="A40" s="92"/>
      <c r="B40" s="94" t="s">
        <v>53</v>
      </c>
      <c r="C40" s="73">
        <v>41.1</v>
      </c>
      <c r="D40" s="93"/>
      <c r="E40" s="73"/>
      <c r="F40" s="73"/>
      <c r="G40" s="73"/>
      <c r="H40" s="73"/>
    </row>
    <row r="41" s="48" customFormat="1" ht="19.9" customHeight="1" spans="1:8">
      <c r="A41" s="92"/>
      <c r="B41" s="94" t="s">
        <v>54</v>
      </c>
      <c r="C41" s="95"/>
      <c r="D41" s="93"/>
      <c r="E41" s="73"/>
      <c r="F41" s="73"/>
      <c r="G41" s="73"/>
      <c r="H41" s="73"/>
    </row>
    <row r="42" s="48" customFormat="1" ht="19.9" customHeight="1" spans="1:8">
      <c r="A42" s="96"/>
      <c r="B42" s="36" t="s">
        <v>55</v>
      </c>
      <c r="C42" s="97">
        <f>C6+C38</f>
        <v>399.06</v>
      </c>
      <c r="D42" s="36" t="s">
        <v>56</v>
      </c>
      <c r="E42" s="75">
        <f>E6+E38</f>
        <v>399.06</v>
      </c>
      <c r="F42" s="75">
        <f>F6+F38</f>
        <v>357.96</v>
      </c>
      <c r="G42" s="75">
        <f>G6+G38</f>
        <v>41.1</v>
      </c>
      <c r="H42" s="75">
        <f>H6+H38</f>
        <v>0</v>
      </c>
    </row>
    <row r="43" ht="8.5" customHeight="1" spans="1:8">
      <c r="A43" s="44"/>
      <c r="B43" s="44"/>
      <c r="C43" s="44"/>
      <c r="D43" s="98"/>
      <c r="E43" s="44"/>
      <c r="F43" s="44"/>
      <c r="G43" s="44"/>
      <c r="H43" s="44"/>
    </row>
    <row r="44" ht="14.3" customHeight="1" spans="1:8">
      <c r="A44" s="34"/>
      <c r="B44" s="99"/>
      <c r="C44" s="99"/>
      <c r="D44" s="99"/>
      <c r="E44" s="99"/>
      <c r="F44" s="99"/>
      <c r="G44" s="99"/>
      <c r="H44" s="99"/>
    </row>
    <row r="45" ht="28.45" customHeight="1" spans="1:8">
      <c r="A45" s="34"/>
      <c r="B45" s="99"/>
      <c r="C45" s="99"/>
      <c r="D45" s="99"/>
      <c r="E45" s="99"/>
      <c r="F45" s="99"/>
      <c r="G45" s="99"/>
      <c r="H45" s="99"/>
    </row>
    <row r="46" ht="28.45" customHeight="1" spans="1:8">
      <c r="A46" s="34"/>
      <c r="B46" s="99"/>
      <c r="C46" s="99"/>
      <c r="D46" s="99"/>
      <c r="E46" s="99"/>
      <c r="F46" s="99"/>
      <c r="G46" s="99"/>
      <c r="H46" s="99"/>
    </row>
    <row r="47" ht="28.45" customHeight="1" spans="1:8">
      <c r="A47" s="34"/>
      <c r="B47" s="99"/>
      <c r="C47" s="99"/>
      <c r="D47" s="99"/>
      <c r="E47" s="99"/>
      <c r="F47" s="99"/>
      <c r="G47" s="99"/>
      <c r="H47" s="99"/>
    </row>
    <row r="48" ht="14.3" customHeight="1" spans="1:8">
      <c r="A48" s="34"/>
      <c r="B48" s="99"/>
      <c r="C48" s="99"/>
      <c r="D48" s="99"/>
      <c r="E48" s="99"/>
      <c r="F48" s="99"/>
      <c r="G48" s="99"/>
      <c r="H48" s="99"/>
    </row>
  </sheetData>
  <mergeCells count="9">
    <mergeCell ref="B2:H2"/>
    <mergeCell ref="B4:C4"/>
    <mergeCell ref="D4:H4"/>
    <mergeCell ref="B44:H44"/>
    <mergeCell ref="B45:H45"/>
    <mergeCell ref="B46:H46"/>
    <mergeCell ref="B47:H47"/>
    <mergeCell ref="B48:H48"/>
    <mergeCell ref="A7:A3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pane ySplit="6" topLeftCell="A7" activePane="bottomLeft" state="frozen"/>
      <selection/>
      <selection pane="bottomLeft" activeCell="E13" sqref="E13:F14"/>
    </sheetView>
  </sheetViews>
  <sheetFormatPr defaultColWidth="10" defaultRowHeight="14.4"/>
  <cols>
    <col min="1" max="1" width="1.53703703703704" customWidth="1"/>
    <col min="2" max="3" width="7.69444444444444" customWidth="1"/>
    <col min="4" max="4" width="8.66666666666667" customWidth="1"/>
    <col min="5" max="5" width="41.037037037037" customWidth="1"/>
    <col min="6" max="8" width="16.4074074074074" customWidth="1"/>
    <col min="9" max="9" width="1.53703703703704" customWidth="1"/>
  </cols>
  <sheetData>
    <row r="1" ht="14.2" customHeight="1" spans="1:9">
      <c r="A1" s="28"/>
      <c r="B1" s="29"/>
      <c r="C1" s="29"/>
      <c r="D1" s="29"/>
      <c r="E1" s="30"/>
      <c r="F1" s="31"/>
      <c r="G1" s="31"/>
      <c r="H1" s="31"/>
      <c r="I1" s="28"/>
    </row>
    <row r="2" ht="19.9" customHeight="1" spans="1:9">
      <c r="A2" s="14"/>
      <c r="B2" s="7" t="s">
        <v>57</v>
      </c>
      <c r="C2" s="7"/>
      <c r="D2" s="7"/>
      <c r="E2" s="7"/>
      <c r="F2" s="7"/>
      <c r="G2" s="7"/>
      <c r="H2" s="7"/>
      <c r="I2" s="14" t="s">
        <v>58</v>
      </c>
    </row>
    <row r="3" ht="17.05" customHeight="1" spans="1:9">
      <c r="A3" s="14"/>
      <c r="B3" s="10"/>
      <c r="C3" s="10"/>
      <c r="D3" s="10"/>
      <c r="E3" s="24"/>
      <c r="F3" s="32"/>
      <c r="G3" s="32"/>
      <c r="H3" s="12" t="s">
        <v>4</v>
      </c>
      <c r="I3" s="14"/>
    </row>
    <row r="4" ht="21.35" customHeight="1" spans="1:9">
      <c r="A4" s="14"/>
      <c r="B4" s="33" t="s">
        <v>59</v>
      </c>
      <c r="C4" s="33"/>
      <c r="D4" s="33"/>
      <c r="E4" s="33"/>
      <c r="F4" s="15" t="s">
        <v>60</v>
      </c>
      <c r="G4" s="15"/>
      <c r="H4" s="15"/>
      <c r="I4" s="14"/>
    </row>
    <row r="5" ht="21.35" customHeight="1" spans="1:9">
      <c r="A5" s="34"/>
      <c r="B5" s="33" t="s">
        <v>61</v>
      </c>
      <c r="C5" s="33"/>
      <c r="D5" s="33"/>
      <c r="E5" s="33" t="s">
        <v>62</v>
      </c>
      <c r="F5" s="15" t="s">
        <v>9</v>
      </c>
      <c r="G5" s="15" t="s">
        <v>63</v>
      </c>
      <c r="H5" s="15" t="s">
        <v>64</v>
      </c>
      <c r="I5" s="34"/>
    </row>
    <row r="6" ht="21.35" customHeight="1" spans="1:9">
      <c r="A6" s="14"/>
      <c r="B6" s="33" t="s">
        <v>65</v>
      </c>
      <c r="C6" s="33" t="s">
        <v>66</v>
      </c>
      <c r="D6" s="33" t="s">
        <v>67</v>
      </c>
      <c r="E6" s="33"/>
      <c r="F6" s="15"/>
      <c r="G6" s="15"/>
      <c r="H6" s="15"/>
      <c r="I6" s="14"/>
    </row>
    <row r="7" ht="19.9" customHeight="1" spans="1:9">
      <c r="A7" s="35"/>
      <c r="B7" s="36" t="s">
        <v>68</v>
      </c>
      <c r="C7" s="36"/>
      <c r="D7" s="36"/>
      <c r="E7" s="36"/>
      <c r="F7" s="37">
        <f>G7+H7</f>
        <v>357.96</v>
      </c>
      <c r="G7" s="90"/>
      <c r="H7" s="37">
        <v>357.96</v>
      </c>
      <c r="I7" s="35"/>
    </row>
    <row r="8" ht="18" customHeight="1" spans="1:9">
      <c r="A8" s="39"/>
      <c r="B8" s="40" t="s">
        <v>69</v>
      </c>
      <c r="C8" s="40"/>
      <c r="D8" s="40"/>
      <c r="E8" s="41" t="s">
        <v>70</v>
      </c>
      <c r="F8" s="42">
        <f>G8+H8</f>
        <v>357.96</v>
      </c>
      <c r="G8" s="43"/>
      <c r="H8" s="42">
        <v>357.96</v>
      </c>
      <c r="I8" s="39"/>
    </row>
    <row r="9" ht="18" customHeight="1" spans="1:9">
      <c r="A9" s="44"/>
      <c r="B9" s="40"/>
      <c r="C9" s="40" t="s">
        <v>71</v>
      </c>
      <c r="D9" s="40"/>
      <c r="E9" s="41" t="s">
        <v>72</v>
      </c>
      <c r="F9" s="42">
        <f t="shared" ref="F9:F16" si="0">G9+H9</f>
        <v>1</v>
      </c>
      <c r="G9" s="44"/>
      <c r="H9" s="45">
        <v>1</v>
      </c>
      <c r="I9" s="46"/>
    </row>
    <row r="10" ht="18" customHeight="1" spans="1:9">
      <c r="B10" s="40"/>
      <c r="C10" s="40"/>
      <c r="D10" s="40" t="s">
        <v>73</v>
      </c>
      <c r="E10" s="41" t="s">
        <v>74</v>
      </c>
      <c r="F10" s="42">
        <f t="shared" si="0"/>
        <v>1</v>
      </c>
      <c r="H10" s="47">
        <v>1</v>
      </c>
    </row>
    <row r="11" ht="18" customHeight="1" spans="1:9">
      <c r="B11" s="40"/>
      <c r="C11" s="40" t="s">
        <v>75</v>
      </c>
      <c r="D11" s="40"/>
      <c r="E11" s="41" t="s">
        <v>76</v>
      </c>
      <c r="F11" s="42">
        <f t="shared" si="0"/>
        <v>199.43</v>
      </c>
      <c r="H11" s="47">
        <v>199.43</v>
      </c>
    </row>
    <row r="12" ht="18" customHeight="1" spans="1:9">
      <c r="B12" s="40"/>
      <c r="C12" s="40"/>
      <c r="D12" s="40" t="s">
        <v>77</v>
      </c>
      <c r="E12" s="41" t="s">
        <v>78</v>
      </c>
      <c r="F12" s="42">
        <f t="shared" si="0"/>
        <v>199.43</v>
      </c>
      <c r="H12" s="47">
        <v>199.43</v>
      </c>
    </row>
    <row r="13" ht="18" customHeight="1" spans="1:9">
      <c r="B13" s="40"/>
      <c r="C13" s="40" t="s">
        <v>79</v>
      </c>
      <c r="D13" s="40"/>
      <c r="E13" s="41" t="s">
        <v>80</v>
      </c>
      <c r="F13" s="42">
        <f t="shared" si="0"/>
        <v>7.53</v>
      </c>
      <c r="H13" s="47">
        <v>7.53</v>
      </c>
    </row>
    <row r="14" ht="18" customHeight="1" spans="1:9">
      <c r="B14" s="40"/>
      <c r="C14" s="40"/>
      <c r="D14" s="40" t="s">
        <v>81</v>
      </c>
      <c r="E14" s="41" t="s">
        <v>82</v>
      </c>
      <c r="F14" s="42">
        <f t="shared" si="0"/>
        <v>7.53</v>
      </c>
      <c r="H14" s="47">
        <v>7.53</v>
      </c>
    </row>
    <row r="15" ht="18" customHeight="1" spans="1:9">
      <c r="B15" s="40"/>
      <c r="C15" s="40" t="s">
        <v>83</v>
      </c>
      <c r="D15" s="40"/>
      <c r="E15" s="41" t="s">
        <v>84</v>
      </c>
      <c r="F15" s="42">
        <f t="shared" si="0"/>
        <v>150</v>
      </c>
      <c r="H15" s="47">
        <v>150</v>
      </c>
    </row>
    <row r="16" ht="18" customHeight="1" spans="1:9">
      <c r="B16" s="40"/>
      <c r="C16" s="40"/>
      <c r="D16" s="40" t="s">
        <v>85</v>
      </c>
      <c r="E16" s="41" t="s">
        <v>86</v>
      </c>
      <c r="F16" s="42">
        <f t="shared" si="0"/>
        <v>150</v>
      </c>
      <c r="H16" s="47">
        <v>150</v>
      </c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6" topLeftCell="A7" activePane="bottomLeft" state="frozen"/>
      <selection/>
      <selection pane="bottomLeft" activeCell="G37" sqref="G37"/>
    </sheetView>
  </sheetViews>
  <sheetFormatPr defaultColWidth="10" defaultRowHeight="14.4"/>
  <cols>
    <col min="1" max="1" width="1.53703703703704" customWidth="1"/>
    <col min="2" max="4" width="7.69444444444444" customWidth="1"/>
    <col min="5" max="5" width="41.037037037037" customWidth="1"/>
    <col min="6" max="8" width="16.4074074074074" customWidth="1"/>
    <col min="9" max="9" width="1.53703703703704" customWidth="1"/>
  </cols>
  <sheetData>
    <row r="1" ht="14.2" customHeight="1" spans="1:9">
      <c r="A1" s="28"/>
      <c r="E1" s="30"/>
      <c r="F1" s="31"/>
      <c r="G1" s="31"/>
      <c r="H1" s="31"/>
      <c r="I1" s="28"/>
    </row>
    <row r="2" ht="19.9" customHeight="1" spans="1:9">
      <c r="A2" s="14"/>
      <c r="B2" s="7" t="s">
        <v>87</v>
      </c>
      <c r="C2" s="7"/>
      <c r="D2" s="7"/>
      <c r="E2" s="7"/>
      <c r="F2" s="7"/>
      <c r="G2" s="7"/>
      <c r="H2" s="7"/>
      <c r="I2" s="14" t="s">
        <v>58</v>
      </c>
    </row>
    <row r="3" ht="17.05" customHeight="1" spans="1:9">
      <c r="A3" s="14"/>
      <c r="B3" s="10"/>
      <c r="C3" s="10"/>
      <c r="D3" s="10"/>
      <c r="E3" s="24"/>
      <c r="F3" s="32"/>
      <c r="G3" s="32"/>
      <c r="H3" s="12" t="s">
        <v>4</v>
      </c>
      <c r="I3" s="14"/>
    </row>
    <row r="4" ht="21.35" customHeight="1" spans="1:9">
      <c r="A4" s="14"/>
      <c r="B4" s="33" t="s">
        <v>88</v>
      </c>
      <c r="C4" s="33"/>
      <c r="D4" s="33"/>
      <c r="E4" s="33"/>
      <c r="F4" s="15" t="s">
        <v>89</v>
      </c>
      <c r="G4" s="15"/>
      <c r="H4" s="15"/>
      <c r="I4" s="14"/>
    </row>
    <row r="5" ht="21.35" customHeight="1" spans="1:9">
      <c r="A5" s="34"/>
      <c r="B5" s="33" t="s">
        <v>61</v>
      </c>
      <c r="C5" s="33"/>
      <c r="D5" s="33"/>
      <c r="E5" s="33" t="s">
        <v>62</v>
      </c>
      <c r="F5" s="15" t="s">
        <v>9</v>
      </c>
      <c r="G5" s="15" t="s">
        <v>90</v>
      </c>
      <c r="H5" s="15" t="s">
        <v>91</v>
      </c>
      <c r="I5" s="34"/>
    </row>
    <row r="6" ht="21.35" customHeight="1" spans="1:9">
      <c r="A6" s="14"/>
      <c r="B6" s="33" t="s">
        <v>65</v>
      </c>
      <c r="C6" s="33" t="s">
        <v>66</v>
      </c>
      <c r="D6" s="33" t="s">
        <v>67</v>
      </c>
      <c r="E6" s="33"/>
      <c r="F6" s="15"/>
      <c r="G6" s="15"/>
      <c r="H6" s="15"/>
      <c r="I6" s="14"/>
    </row>
    <row r="7" ht="19.9" customHeight="1" spans="1:9">
      <c r="A7" s="35"/>
      <c r="B7" s="36" t="s">
        <v>68</v>
      </c>
      <c r="C7" s="36"/>
      <c r="D7" s="36"/>
      <c r="E7" s="36"/>
      <c r="F7" s="38"/>
      <c r="G7" s="38"/>
      <c r="H7" s="38"/>
      <c r="I7" s="35"/>
    </row>
    <row r="8" ht="19.9" customHeight="1" spans="1:9">
      <c r="A8" s="39"/>
      <c r="B8" s="40"/>
      <c r="C8" s="40"/>
      <c r="D8" s="40"/>
      <c r="E8" s="41" t="s">
        <v>21</v>
      </c>
      <c r="F8" s="43"/>
      <c r="G8" s="43"/>
      <c r="H8" s="43"/>
      <c r="I8" s="39"/>
    </row>
    <row r="9" ht="11.3" customHeight="1" spans="1:9">
      <c r="A9" s="44"/>
      <c r="B9" s="44" t="s">
        <v>58</v>
      </c>
      <c r="C9" s="44" t="s">
        <v>58</v>
      </c>
      <c r="D9" s="44" t="s">
        <v>58</v>
      </c>
      <c r="E9" s="44"/>
      <c r="F9" s="44"/>
      <c r="G9" s="44"/>
      <c r="H9" s="44"/>
      <c r="I9" s="46"/>
    </row>
  </sheetData>
  <mergeCells count="9"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6" topLeftCell="A7" activePane="bottomLeft" state="frozen"/>
      <selection/>
      <selection pane="bottomLeft" activeCell="G37" sqref="G37"/>
    </sheetView>
  </sheetViews>
  <sheetFormatPr defaultColWidth="10" defaultRowHeight="14.4"/>
  <cols>
    <col min="1" max="1" width="1.53703703703704" customWidth="1"/>
    <col min="2" max="2" width="16.4074074074074" customWidth="1"/>
    <col min="3" max="3" width="18.3703703703704" customWidth="1"/>
    <col min="4" max="8" width="16.4074074074074" customWidth="1"/>
    <col min="9" max="9" width="20.537037037037" customWidth="1"/>
    <col min="10" max="13" width="16.4074074074074" customWidth="1"/>
    <col min="14" max="14" width="1.53703703703704" customWidth="1"/>
  </cols>
  <sheetData>
    <row r="1" ht="14.2" customHeight="1" spans="1:14">
      <c r="A1" s="79"/>
      <c r="B1" s="80"/>
      <c r="C1" s="81"/>
      <c r="D1" s="81"/>
      <c r="E1" s="81"/>
      <c r="F1" s="81" t="s">
        <v>2</v>
      </c>
      <c r="G1" s="81"/>
      <c r="H1" s="80"/>
      <c r="I1" s="81"/>
      <c r="J1" s="81"/>
      <c r="K1" s="81"/>
      <c r="L1" s="81" t="s">
        <v>2</v>
      </c>
      <c r="M1" s="81"/>
      <c r="N1" s="79"/>
    </row>
    <row r="2" ht="19.9" customHeight="1" spans="1:14">
      <c r="A2" s="14"/>
      <c r="B2" s="7" t="s">
        <v>92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4" t="s">
        <v>58</v>
      </c>
    </row>
    <row r="3" ht="17.05" customHeight="1" spans="1:14">
      <c r="A3" s="14"/>
      <c r="B3" s="10"/>
      <c r="C3" s="24"/>
      <c r="D3" s="32"/>
      <c r="E3" s="32"/>
      <c r="F3" s="32"/>
      <c r="G3" s="12"/>
      <c r="H3" s="10"/>
      <c r="I3" s="24"/>
      <c r="J3" s="32"/>
      <c r="K3" s="32"/>
      <c r="L3" s="32"/>
      <c r="M3" s="12" t="s">
        <v>4</v>
      </c>
      <c r="N3" s="14"/>
    </row>
    <row r="4" ht="21.35" customHeight="1" spans="1:14">
      <c r="A4" s="16"/>
      <c r="B4" s="15" t="s">
        <v>93</v>
      </c>
      <c r="C4" s="15"/>
      <c r="D4" s="15"/>
      <c r="E4" s="15"/>
      <c r="F4" s="15"/>
      <c r="G4" s="15"/>
      <c r="H4" s="15" t="s">
        <v>60</v>
      </c>
      <c r="I4" s="15"/>
      <c r="J4" s="15"/>
      <c r="K4" s="15"/>
      <c r="L4" s="15"/>
      <c r="M4" s="15"/>
      <c r="N4" s="16"/>
    </row>
    <row r="5" ht="21.35" customHeight="1" spans="1:14">
      <c r="A5" s="14"/>
      <c r="B5" s="15" t="s">
        <v>9</v>
      </c>
      <c r="C5" s="15" t="s">
        <v>94</v>
      </c>
      <c r="D5" s="15" t="s">
        <v>95</v>
      </c>
      <c r="E5" s="15"/>
      <c r="F5" s="15"/>
      <c r="G5" s="15" t="s">
        <v>96</v>
      </c>
      <c r="H5" s="15" t="s">
        <v>9</v>
      </c>
      <c r="I5" s="15" t="s">
        <v>97</v>
      </c>
      <c r="J5" s="15" t="s">
        <v>95</v>
      </c>
      <c r="K5" s="15"/>
      <c r="L5" s="15"/>
      <c r="M5" s="15" t="s">
        <v>96</v>
      </c>
      <c r="N5" s="14"/>
    </row>
    <row r="6" ht="28.45" customHeight="1" spans="1:14">
      <c r="A6" s="14"/>
      <c r="B6" s="15"/>
      <c r="C6" s="15"/>
      <c r="D6" s="15" t="s">
        <v>98</v>
      </c>
      <c r="E6" s="15" t="s">
        <v>99</v>
      </c>
      <c r="F6" s="15" t="s">
        <v>100</v>
      </c>
      <c r="G6" s="15"/>
      <c r="H6" s="15"/>
      <c r="I6" s="15"/>
      <c r="J6" s="15" t="s">
        <v>98</v>
      </c>
      <c r="K6" s="15" t="s">
        <v>99</v>
      </c>
      <c r="L6" s="15" t="s">
        <v>100</v>
      </c>
      <c r="M6" s="15"/>
      <c r="N6" s="14"/>
    </row>
    <row r="7" ht="19.9" customHeight="1" spans="1:14">
      <c r="A7" s="39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39"/>
    </row>
    <row r="8" ht="8.5" customHeight="1" spans="1:14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4"/>
    </row>
    <row r="9" ht="17.05" customHeight="1" spans="1:14">
      <c r="A9" s="86"/>
      <c r="B9" s="87" t="s">
        <v>101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8"/>
    </row>
  </sheetData>
  <mergeCells count="12">
    <mergeCell ref="B2:M2"/>
    <mergeCell ref="B4:G4"/>
    <mergeCell ref="H4:M4"/>
    <mergeCell ref="D5:F5"/>
    <mergeCell ref="J5:L5"/>
    <mergeCell ref="B9:M9"/>
    <mergeCell ref="B5:B6"/>
    <mergeCell ref="C5:C6"/>
    <mergeCell ref="G5:G6"/>
    <mergeCell ref="H5:H6"/>
    <mergeCell ref="I5:I6"/>
    <mergeCell ref="M5:M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pane ySplit="6" topLeftCell="A7" activePane="bottomLeft" state="frozen"/>
      <selection/>
      <selection pane="bottomLeft" activeCell="E14" sqref="E14"/>
    </sheetView>
  </sheetViews>
  <sheetFormatPr defaultColWidth="10" defaultRowHeight="14.4"/>
  <cols>
    <col min="1" max="1" width="1.53703703703704" customWidth="1"/>
    <col min="2" max="3" width="7.69444444444444" customWidth="1"/>
    <col min="4" max="4" width="8.66666666666667" customWidth="1"/>
    <col min="5" max="5" width="52.4444444444444" customWidth="1"/>
    <col min="6" max="8" width="16.4074074074074" customWidth="1"/>
    <col min="9" max="9" width="1.53703703703704" customWidth="1"/>
  </cols>
  <sheetData>
    <row r="1" ht="14.2" customHeight="1" spans="1:9">
      <c r="A1" s="28"/>
      <c r="B1" s="29"/>
      <c r="C1" s="29"/>
      <c r="D1" s="29"/>
      <c r="E1" s="30"/>
      <c r="F1" s="31"/>
      <c r="G1" s="31"/>
      <c r="H1" s="31"/>
      <c r="I1" s="28"/>
    </row>
    <row r="2" ht="19.9" customHeight="1" spans="1:9">
      <c r="A2" s="14"/>
      <c r="B2" s="7" t="s">
        <v>102</v>
      </c>
      <c r="C2" s="7"/>
      <c r="D2" s="7"/>
      <c r="E2" s="7"/>
      <c r="F2" s="7"/>
      <c r="G2" s="7"/>
      <c r="H2" s="7"/>
      <c r="I2" s="14" t="s">
        <v>58</v>
      </c>
    </row>
    <row r="3" ht="17.05" customHeight="1" spans="1:9">
      <c r="A3" s="14"/>
      <c r="B3" s="10"/>
      <c r="C3" s="10"/>
      <c r="D3" s="10"/>
      <c r="E3" s="24"/>
      <c r="F3" s="32"/>
      <c r="G3" s="32"/>
      <c r="H3" s="12" t="s">
        <v>4</v>
      </c>
      <c r="I3" s="14"/>
    </row>
    <row r="4" ht="21.35" customHeight="1" spans="1:9">
      <c r="A4" s="14"/>
      <c r="B4" s="33" t="s">
        <v>59</v>
      </c>
      <c r="C4" s="33"/>
      <c r="D4" s="33"/>
      <c r="E4" s="33"/>
      <c r="F4" s="15" t="s">
        <v>60</v>
      </c>
      <c r="G4" s="15"/>
      <c r="H4" s="15"/>
      <c r="I4" s="14"/>
    </row>
    <row r="5" ht="21.35" customHeight="1" spans="1:9">
      <c r="A5" s="34"/>
      <c r="B5" s="33" t="s">
        <v>61</v>
      </c>
      <c r="C5" s="33"/>
      <c r="D5" s="33"/>
      <c r="E5" s="33" t="s">
        <v>62</v>
      </c>
      <c r="F5" s="15" t="s">
        <v>9</v>
      </c>
      <c r="G5" s="15" t="s">
        <v>63</v>
      </c>
      <c r="H5" s="15" t="s">
        <v>64</v>
      </c>
      <c r="I5" s="34"/>
    </row>
    <row r="6" ht="21.35" customHeight="1" spans="1:9">
      <c r="A6" s="14"/>
      <c r="B6" s="33" t="s">
        <v>65</v>
      </c>
      <c r="C6" s="33" t="s">
        <v>66</v>
      </c>
      <c r="D6" s="33" t="s">
        <v>67</v>
      </c>
      <c r="E6" s="33"/>
      <c r="F6" s="15"/>
      <c r="G6" s="15"/>
      <c r="H6" s="15"/>
      <c r="I6" s="14"/>
    </row>
    <row r="7" ht="19.9" customHeight="1" spans="1:9">
      <c r="A7" s="35"/>
      <c r="B7" s="36" t="s">
        <v>68</v>
      </c>
      <c r="C7" s="36"/>
      <c r="D7" s="36"/>
      <c r="E7" s="36"/>
      <c r="F7" s="37">
        <v>41.1</v>
      </c>
      <c r="G7" s="38"/>
      <c r="H7" s="37">
        <v>41.1</v>
      </c>
      <c r="I7" s="35"/>
    </row>
    <row r="8" ht="18" customHeight="1" spans="1:9">
      <c r="A8" s="39"/>
      <c r="B8" s="89" t="s">
        <v>103</v>
      </c>
      <c r="C8" s="40"/>
      <c r="D8" s="89"/>
      <c r="E8" s="89" t="s">
        <v>104</v>
      </c>
      <c r="F8" s="42">
        <v>41.1</v>
      </c>
      <c r="G8" s="43"/>
      <c r="H8" s="42">
        <v>41.1</v>
      </c>
      <c r="I8" s="39"/>
    </row>
    <row r="9" ht="18" customHeight="1" spans="1:9">
      <c r="A9" s="44"/>
      <c r="B9" s="40"/>
      <c r="C9" s="89" t="s">
        <v>105</v>
      </c>
      <c r="D9" s="89"/>
      <c r="E9" s="89" t="s">
        <v>106</v>
      </c>
      <c r="F9" s="45">
        <v>41.1</v>
      </c>
      <c r="G9" s="44"/>
      <c r="H9" s="45">
        <v>41.1</v>
      </c>
      <c r="I9" s="46"/>
    </row>
    <row r="10" ht="18" customHeight="1" spans="1:9">
      <c r="B10" s="40"/>
      <c r="C10" s="40"/>
      <c r="D10" s="89" t="s">
        <v>107</v>
      </c>
      <c r="E10" s="89" t="s">
        <v>108</v>
      </c>
      <c r="F10" s="47">
        <v>41.1</v>
      </c>
      <c r="H10" s="47">
        <v>41.1</v>
      </c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6" topLeftCell="A7" activePane="bottomLeft" state="frozen"/>
      <selection/>
      <selection pane="bottomLeft" activeCell="K26" sqref="K26"/>
    </sheetView>
  </sheetViews>
  <sheetFormatPr defaultColWidth="10" defaultRowHeight="14.4"/>
  <cols>
    <col min="1" max="1" width="1.53703703703704" customWidth="1"/>
    <col min="2" max="13" width="16.4074074074074" customWidth="1"/>
    <col min="14" max="14" width="1.53703703703704" customWidth="1"/>
  </cols>
  <sheetData>
    <row r="1" ht="14.2" customHeight="1" spans="1:14">
      <c r="A1" s="79"/>
      <c r="B1" s="80"/>
      <c r="C1" s="81"/>
      <c r="D1" s="81"/>
      <c r="E1" s="81"/>
      <c r="F1" s="81" t="s">
        <v>2</v>
      </c>
      <c r="G1" s="81"/>
      <c r="H1" s="80"/>
      <c r="I1" s="81"/>
      <c r="J1" s="81"/>
      <c r="K1" s="81"/>
      <c r="L1" s="81" t="s">
        <v>2</v>
      </c>
      <c r="M1" s="81"/>
      <c r="N1" s="79"/>
    </row>
    <row r="2" ht="19.9" customHeight="1" spans="1:14">
      <c r="A2" s="14"/>
      <c r="B2" s="7" t="s">
        <v>109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4" t="s">
        <v>58</v>
      </c>
    </row>
    <row r="3" ht="17.05" customHeight="1" spans="1:14">
      <c r="A3" s="14"/>
      <c r="B3" s="10"/>
      <c r="C3" s="24"/>
      <c r="D3" s="32"/>
      <c r="E3" s="32"/>
      <c r="F3" s="32"/>
      <c r="G3" s="12"/>
      <c r="H3" s="10"/>
      <c r="I3" s="24"/>
      <c r="J3" s="32"/>
      <c r="K3" s="32"/>
      <c r="L3" s="32"/>
      <c r="M3" s="12" t="s">
        <v>4</v>
      </c>
      <c r="N3" s="14"/>
    </row>
    <row r="4" ht="21.35" customHeight="1" spans="1:14">
      <c r="A4" s="16"/>
      <c r="B4" s="15" t="s">
        <v>93</v>
      </c>
      <c r="C4" s="15"/>
      <c r="D4" s="15"/>
      <c r="E4" s="15"/>
      <c r="F4" s="15"/>
      <c r="G4" s="15"/>
      <c r="H4" s="15" t="s">
        <v>60</v>
      </c>
      <c r="I4" s="15"/>
      <c r="J4" s="15"/>
      <c r="K4" s="15"/>
      <c r="L4" s="15"/>
      <c r="M4" s="15"/>
      <c r="N4" s="16"/>
    </row>
    <row r="5" ht="21.35" customHeight="1" spans="1:14">
      <c r="A5" s="14"/>
      <c r="B5" s="15" t="s">
        <v>9</v>
      </c>
      <c r="C5" s="15" t="s">
        <v>110</v>
      </c>
      <c r="D5" s="15" t="s">
        <v>95</v>
      </c>
      <c r="E5" s="15"/>
      <c r="F5" s="15"/>
      <c r="G5" s="15" t="s">
        <v>96</v>
      </c>
      <c r="H5" s="15" t="s">
        <v>9</v>
      </c>
      <c r="I5" s="15" t="s">
        <v>110</v>
      </c>
      <c r="J5" s="15" t="s">
        <v>95</v>
      </c>
      <c r="K5" s="15"/>
      <c r="L5" s="15"/>
      <c r="M5" s="15" t="s">
        <v>96</v>
      </c>
      <c r="N5" s="14"/>
    </row>
    <row r="6" ht="34.15" customHeight="1" spans="1:14">
      <c r="A6" s="14"/>
      <c r="B6" s="15"/>
      <c r="C6" s="15"/>
      <c r="D6" s="15" t="s">
        <v>98</v>
      </c>
      <c r="E6" s="15" t="s">
        <v>99</v>
      </c>
      <c r="F6" s="15" t="s">
        <v>100</v>
      </c>
      <c r="G6" s="15"/>
      <c r="H6" s="15"/>
      <c r="I6" s="15"/>
      <c r="J6" s="15" t="s">
        <v>98</v>
      </c>
      <c r="K6" s="15" t="s">
        <v>99</v>
      </c>
      <c r="L6" s="15" t="s">
        <v>100</v>
      </c>
      <c r="M6" s="15"/>
      <c r="N6" s="14"/>
    </row>
    <row r="7" ht="19.9" customHeight="1" spans="1:14">
      <c r="A7" s="39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39"/>
    </row>
    <row r="8" ht="8.5" customHeight="1" spans="1:14">
      <c r="A8" s="83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5"/>
    </row>
    <row r="9" ht="17.05" customHeight="1" spans="1:14">
      <c r="A9" s="86"/>
      <c r="B9" s="87" t="s">
        <v>101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8"/>
    </row>
  </sheetData>
  <mergeCells count="12">
    <mergeCell ref="B2:M2"/>
    <mergeCell ref="B4:G4"/>
    <mergeCell ref="H4:M4"/>
    <mergeCell ref="D5:F5"/>
    <mergeCell ref="J5:L5"/>
    <mergeCell ref="B9:M9"/>
    <mergeCell ref="B5:B6"/>
    <mergeCell ref="C5:C6"/>
    <mergeCell ref="G5:G6"/>
    <mergeCell ref="H5:H6"/>
    <mergeCell ref="I5:I6"/>
    <mergeCell ref="M5:M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6" topLeftCell="A7" activePane="bottomLeft" state="frozen"/>
      <selection/>
      <selection pane="bottomLeft" activeCell="G37" sqref="G37"/>
    </sheetView>
  </sheetViews>
  <sheetFormatPr defaultColWidth="10" defaultRowHeight="14.4"/>
  <cols>
    <col min="1" max="1" width="1.53703703703704" customWidth="1"/>
    <col min="2" max="4" width="7.69444444444444" customWidth="1"/>
    <col min="5" max="5" width="41.037037037037" customWidth="1"/>
    <col min="6" max="8" width="16.4074074074074" customWidth="1"/>
    <col min="9" max="9" width="1.53703703703704" customWidth="1"/>
  </cols>
  <sheetData>
    <row r="1" ht="14.2" customHeight="1" spans="1:9">
      <c r="A1" s="28"/>
      <c r="B1" s="29"/>
      <c r="C1" s="29"/>
      <c r="D1" s="29"/>
      <c r="E1" s="30"/>
      <c r="F1" s="31"/>
      <c r="G1" s="31"/>
      <c r="H1" s="31"/>
      <c r="I1" s="28"/>
    </row>
    <row r="2" ht="19.9" customHeight="1" spans="1:9">
      <c r="A2" s="14"/>
      <c r="B2" s="7" t="s">
        <v>111</v>
      </c>
      <c r="C2" s="7"/>
      <c r="D2" s="7"/>
      <c r="E2" s="7"/>
      <c r="F2" s="7"/>
      <c r="G2" s="7"/>
      <c r="H2" s="7"/>
      <c r="I2" s="14" t="s">
        <v>58</v>
      </c>
    </row>
    <row r="3" ht="17.05" customHeight="1" spans="1:9">
      <c r="A3" s="14"/>
      <c r="B3" s="10"/>
      <c r="C3" s="10"/>
      <c r="D3" s="10"/>
      <c r="E3" s="24"/>
      <c r="F3" s="32"/>
      <c r="G3" s="32"/>
      <c r="H3" s="12" t="s">
        <v>4</v>
      </c>
      <c r="I3" s="14"/>
    </row>
    <row r="4" ht="21.35" customHeight="1" spans="1:9">
      <c r="A4" s="14"/>
      <c r="B4" s="33" t="s">
        <v>59</v>
      </c>
      <c r="C4" s="33"/>
      <c r="D4" s="33"/>
      <c r="E4" s="33"/>
      <c r="F4" s="15" t="s">
        <v>60</v>
      </c>
      <c r="G4" s="15"/>
      <c r="H4" s="15"/>
      <c r="I4" s="14"/>
    </row>
    <row r="5" ht="21.35" customHeight="1" spans="1:9">
      <c r="A5" s="34"/>
      <c r="B5" s="33" t="s">
        <v>61</v>
      </c>
      <c r="C5" s="33"/>
      <c r="D5" s="33"/>
      <c r="E5" s="33" t="s">
        <v>62</v>
      </c>
      <c r="F5" s="15" t="s">
        <v>9</v>
      </c>
      <c r="G5" s="15" t="s">
        <v>63</v>
      </c>
      <c r="H5" s="15" t="s">
        <v>64</v>
      </c>
      <c r="I5" s="34"/>
    </row>
    <row r="6" ht="21.35" customHeight="1" spans="1:9">
      <c r="A6" s="14"/>
      <c r="B6" s="33" t="s">
        <v>65</v>
      </c>
      <c r="C6" s="33" t="s">
        <v>66</v>
      </c>
      <c r="D6" s="33" t="s">
        <v>67</v>
      </c>
      <c r="E6" s="33"/>
      <c r="F6" s="15"/>
      <c r="G6" s="15"/>
      <c r="H6" s="15"/>
      <c r="I6" s="14"/>
    </row>
    <row r="7" ht="19.9" customHeight="1" spans="1:9">
      <c r="A7" s="35"/>
      <c r="B7" s="36" t="s">
        <v>68</v>
      </c>
      <c r="C7" s="36"/>
      <c r="D7" s="36"/>
      <c r="E7" s="36"/>
      <c r="F7" s="38"/>
      <c r="G7" s="38"/>
      <c r="H7" s="38"/>
      <c r="I7" s="35"/>
    </row>
    <row r="8" ht="19.9" customHeight="1" spans="1:9">
      <c r="A8" s="39"/>
      <c r="B8" s="40"/>
      <c r="C8" s="40"/>
      <c r="D8" s="40"/>
      <c r="E8" s="41" t="s">
        <v>21</v>
      </c>
      <c r="F8" s="43"/>
      <c r="G8" s="43"/>
      <c r="H8" s="43"/>
      <c r="I8" s="39"/>
    </row>
    <row r="9" ht="11.3" customHeight="1" spans="1:9">
      <c r="A9" s="44"/>
      <c r="B9" s="44" t="s">
        <v>58</v>
      </c>
      <c r="C9" s="44" t="s">
        <v>58</v>
      </c>
      <c r="D9" s="44" t="s">
        <v>58</v>
      </c>
      <c r="E9" s="44"/>
      <c r="F9" s="44"/>
      <c r="G9" s="44"/>
      <c r="H9" s="44"/>
      <c r="I9" s="46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workbookViewId="0">
      <pane ySplit="5" topLeftCell="A6" activePane="bottomLeft" state="frozen"/>
      <selection/>
      <selection pane="bottomLeft" activeCell="I43" sqref="I43"/>
    </sheetView>
  </sheetViews>
  <sheetFormatPr defaultColWidth="10" defaultRowHeight="14.4" outlineLevelCol="5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5" width="16.4074074074074" customWidth="1"/>
    <col min="6" max="6" width="1.53703703703704" customWidth="1"/>
    <col min="7" max="7" width="9.76851851851852" customWidth="1"/>
  </cols>
  <sheetData>
    <row r="1" ht="14.2" customHeight="1" spans="1:6">
      <c r="A1" s="65"/>
      <c r="B1" s="50"/>
      <c r="C1" s="66"/>
      <c r="D1" s="66"/>
      <c r="E1" s="66"/>
      <c r="F1" s="67"/>
    </row>
    <row r="2" ht="19.9" customHeight="1" spans="1:6">
      <c r="A2" s="58"/>
      <c r="B2" s="7" t="s">
        <v>112</v>
      </c>
      <c r="C2" s="7"/>
      <c r="D2" s="7"/>
      <c r="E2" s="7"/>
      <c r="F2" s="14"/>
    </row>
    <row r="3" ht="17.05" customHeight="1" spans="1:6">
      <c r="A3" s="58"/>
      <c r="B3" s="68"/>
      <c r="C3" s="68"/>
      <c r="D3" s="68"/>
      <c r="E3" s="68" t="s">
        <v>4</v>
      </c>
      <c r="F3" s="14"/>
    </row>
    <row r="4" ht="21.35" customHeight="1" spans="1:6">
      <c r="A4" s="58"/>
      <c r="B4" s="69" t="s">
        <v>5</v>
      </c>
      <c r="C4" s="69"/>
      <c r="D4" s="69" t="s">
        <v>6</v>
      </c>
      <c r="E4" s="69"/>
      <c r="F4" s="14"/>
    </row>
    <row r="5" ht="21.35" customHeight="1" spans="1:6">
      <c r="A5" s="70"/>
      <c r="B5" s="69" t="s">
        <v>7</v>
      </c>
      <c r="C5" s="69" t="s">
        <v>8</v>
      </c>
      <c r="D5" s="69" t="s">
        <v>7</v>
      </c>
      <c r="E5" s="69" t="s">
        <v>8</v>
      </c>
      <c r="F5" s="14"/>
    </row>
    <row r="6" ht="19.9" customHeight="1" spans="1:6">
      <c r="A6" s="71"/>
      <c r="B6" s="72" t="s">
        <v>113</v>
      </c>
      <c r="C6" s="73">
        <v>158.53</v>
      </c>
      <c r="D6" s="72" t="s">
        <v>114</v>
      </c>
      <c r="E6" s="73"/>
      <c r="F6" s="39"/>
    </row>
    <row r="7" ht="19.9" customHeight="1" spans="1:6">
      <c r="A7" s="71"/>
      <c r="B7" s="72" t="s">
        <v>115</v>
      </c>
      <c r="C7" s="73"/>
      <c r="D7" s="72" t="s">
        <v>116</v>
      </c>
      <c r="E7" s="73"/>
      <c r="F7" s="39"/>
    </row>
    <row r="8" ht="19.9" customHeight="1" spans="1:6">
      <c r="A8" s="71"/>
      <c r="B8" s="72" t="s">
        <v>117</v>
      </c>
      <c r="C8" s="73"/>
      <c r="D8" s="72" t="s">
        <v>118</v>
      </c>
      <c r="E8" s="73"/>
      <c r="F8" s="39"/>
    </row>
    <row r="9" ht="19.9" customHeight="1" spans="1:6">
      <c r="A9" s="71"/>
      <c r="B9" s="72" t="s">
        <v>119</v>
      </c>
      <c r="C9" s="73"/>
      <c r="D9" s="72" t="s">
        <v>120</v>
      </c>
      <c r="E9" s="73"/>
      <c r="F9" s="39"/>
    </row>
    <row r="10" ht="19.9" customHeight="1" spans="1:6">
      <c r="A10" s="71"/>
      <c r="B10" s="72" t="s">
        <v>121</v>
      </c>
      <c r="C10" s="73">
        <v>32072</v>
      </c>
      <c r="D10" s="72" t="s">
        <v>122</v>
      </c>
      <c r="E10" s="73"/>
      <c r="F10" s="39"/>
    </row>
    <row r="11" ht="19.9" customHeight="1" spans="1:6">
      <c r="A11" s="71"/>
      <c r="B11" s="72" t="s">
        <v>123</v>
      </c>
      <c r="C11" s="73"/>
      <c r="D11" s="72" t="s">
        <v>124</v>
      </c>
      <c r="E11" s="73"/>
      <c r="F11" s="39"/>
    </row>
    <row r="12" ht="19.9" customHeight="1" spans="1:6">
      <c r="A12" s="71"/>
      <c r="B12" s="72" t="s">
        <v>125</v>
      </c>
      <c r="C12" s="73"/>
      <c r="D12" s="72" t="s">
        <v>126</v>
      </c>
      <c r="E12" s="73"/>
      <c r="F12" s="39"/>
    </row>
    <row r="13" ht="19.9" customHeight="1" spans="1:6">
      <c r="A13" s="71"/>
      <c r="B13" s="72" t="s">
        <v>127</v>
      </c>
      <c r="C13" s="73"/>
      <c r="D13" s="72" t="s">
        <v>128</v>
      </c>
      <c r="E13" s="73"/>
      <c r="F13" s="39"/>
    </row>
    <row r="14" ht="19.9" customHeight="1" spans="1:6">
      <c r="A14" s="71"/>
      <c r="B14" s="72" t="s">
        <v>129</v>
      </c>
      <c r="C14" s="73"/>
      <c r="D14" s="72" t="s">
        <v>130</v>
      </c>
      <c r="E14" s="73"/>
      <c r="F14" s="39"/>
    </row>
    <row r="15" ht="19.9" customHeight="1" spans="1:6">
      <c r="A15" s="71"/>
      <c r="B15" s="72" t="s">
        <v>21</v>
      </c>
      <c r="C15" s="73"/>
      <c r="D15" s="72" t="s">
        <v>131</v>
      </c>
      <c r="E15" s="73">
        <v>32429.96</v>
      </c>
      <c r="F15" s="39"/>
    </row>
    <row r="16" ht="19.9" customHeight="1" spans="1:6">
      <c r="A16" s="71"/>
      <c r="B16" s="72" t="s">
        <v>21</v>
      </c>
      <c r="C16" s="73"/>
      <c r="D16" s="72" t="s">
        <v>132</v>
      </c>
      <c r="E16" s="73"/>
      <c r="F16" s="39"/>
    </row>
    <row r="17" ht="19.9" customHeight="1" spans="1:6">
      <c r="A17" s="71"/>
      <c r="B17" s="72" t="s">
        <v>21</v>
      </c>
      <c r="C17" s="73"/>
      <c r="D17" s="72" t="s">
        <v>133</v>
      </c>
      <c r="E17" s="73"/>
      <c r="F17" s="39"/>
    </row>
    <row r="18" ht="19.9" customHeight="1" spans="1:6">
      <c r="A18" s="71"/>
      <c r="B18" s="72" t="s">
        <v>21</v>
      </c>
      <c r="C18" s="73"/>
      <c r="D18" s="72" t="s">
        <v>134</v>
      </c>
      <c r="E18" s="73"/>
      <c r="F18" s="39"/>
    </row>
    <row r="19" ht="19.9" customHeight="1" spans="1:6">
      <c r="A19" s="71"/>
      <c r="B19" s="72" t="s">
        <v>21</v>
      </c>
      <c r="C19" s="73"/>
      <c r="D19" s="72" t="s">
        <v>135</v>
      </c>
      <c r="E19" s="73"/>
      <c r="F19" s="39"/>
    </row>
    <row r="20" ht="19.9" customHeight="1" spans="1:6">
      <c r="A20" s="71"/>
      <c r="B20" s="72" t="s">
        <v>21</v>
      </c>
      <c r="C20" s="73"/>
      <c r="D20" s="72" t="s">
        <v>136</v>
      </c>
      <c r="E20" s="73"/>
      <c r="F20" s="39"/>
    </row>
    <row r="21" ht="19.9" customHeight="1" spans="1:6">
      <c r="A21" s="71"/>
      <c r="B21" s="72" t="s">
        <v>21</v>
      </c>
      <c r="C21" s="73"/>
      <c r="D21" s="72" t="s">
        <v>137</v>
      </c>
      <c r="E21" s="73"/>
      <c r="F21" s="39"/>
    </row>
    <row r="22" ht="19.9" customHeight="1" spans="1:6">
      <c r="A22" s="71"/>
      <c r="B22" s="72" t="s">
        <v>21</v>
      </c>
      <c r="C22" s="73"/>
      <c r="D22" s="72" t="s">
        <v>138</v>
      </c>
      <c r="E22" s="73"/>
      <c r="F22" s="39"/>
    </row>
    <row r="23" ht="19.9" customHeight="1" spans="1:6">
      <c r="A23" s="71"/>
      <c r="B23" s="72" t="s">
        <v>21</v>
      </c>
      <c r="C23" s="73"/>
      <c r="D23" s="72" t="s">
        <v>139</v>
      </c>
      <c r="E23" s="73"/>
      <c r="F23" s="39"/>
    </row>
    <row r="24" ht="19.9" customHeight="1" spans="1:6">
      <c r="A24" s="71"/>
      <c r="B24" s="72" t="s">
        <v>21</v>
      </c>
      <c r="C24" s="73"/>
      <c r="D24" s="72" t="s">
        <v>140</v>
      </c>
      <c r="E24" s="73"/>
      <c r="F24" s="39"/>
    </row>
    <row r="25" ht="19.9" customHeight="1" spans="1:6">
      <c r="A25" s="71"/>
      <c r="B25" s="72" t="s">
        <v>21</v>
      </c>
      <c r="C25" s="73"/>
      <c r="D25" s="72" t="s">
        <v>141</v>
      </c>
      <c r="E25" s="73"/>
      <c r="F25" s="39"/>
    </row>
    <row r="26" ht="19.9" customHeight="1" spans="1:6">
      <c r="A26" s="71"/>
      <c r="B26" s="72" t="s">
        <v>21</v>
      </c>
      <c r="C26" s="73"/>
      <c r="D26" s="72" t="s">
        <v>142</v>
      </c>
      <c r="E26" s="73"/>
      <c r="F26" s="39"/>
    </row>
    <row r="27" ht="19.9" customHeight="1" spans="1:6">
      <c r="A27" s="71"/>
      <c r="B27" s="72" t="s">
        <v>21</v>
      </c>
      <c r="C27" s="73"/>
      <c r="D27" s="72" t="s">
        <v>143</v>
      </c>
      <c r="E27" s="73"/>
      <c r="F27" s="39"/>
    </row>
    <row r="28" ht="19.9" customHeight="1" spans="1:6">
      <c r="A28" s="71"/>
      <c r="B28" s="72" t="s">
        <v>21</v>
      </c>
      <c r="C28" s="73"/>
      <c r="D28" s="72" t="s">
        <v>144</v>
      </c>
      <c r="E28" s="73"/>
      <c r="F28" s="39"/>
    </row>
    <row r="29" ht="19.9" customHeight="1" spans="1:6">
      <c r="A29" s="71"/>
      <c r="B29" s="72" t="s">
        <v>21</v>
      </c>
      <c r="C29" s="73"/>
      <c r="D29" s="72" t="s">
        <v>145</v>
      </c>
      <c r="E29" s="73"/>
      <c r="F29" s="39"/>
    </row>
    <row r="30" ht="19.9" customHeight="1" spans="1:6">
      <c r="A30" s="71"/>
      <c r="B30" s="72" t="s">
        <v>21</v>
      </c>
      <c r="C30" s="73"/>
      <c r="D30" s="72" t="s">
        <v>146</v>
      </c>
      <c r="E30" s="73">
        <v>41.1</v>
      </c>
      <c r="F30" s="39"/>
    </row>
    <row r="31" ht="19.9" customHeight="1" spans="1:6">
      <c r="A31" s="71"/>
      <c r="B31" s="72" t="s">
        <v>21</v>
      </c>
      <c r="C31" s="73"/>
      <c r="D31" s="72" t="s">
        <v>147</v>
      </c>
      <c r="E31" s="73"/>
      <c r="F31" s="39"/>
    </row>
    <row r="32" ht="19.9" customHeight="1" spans="1:6">
      <c r="A32" s="71"/>
      <c r="B32" s="72" t="s">
        <v>21</v>
      </c>
      <c r="C32" s="73"/>
      <c r="D32" s="72" t="s">
        <v>148</v>
      </c>
      <c r="E32" s="73"/>
      <c r="F32" s="39"/>
    </row>
    <row r="33" ht="19.9" customHeight="1" spans="1:6">
      <c r="A33" s="71"/>
      <c r="B33" s="72" t="s">
        <v>21</v>
      </c>
      <c r="C33" s="73"/>
      <c r="D33" s="72" t="s">
        <v>149</v>
      </c>
      <c r="E33" s="73"/>
      <c r="F33" s="39"/>
    </row>
    <row r="34" ht="19.9" customHeight="1" spans="1:6">
      <c r="A34" s="71"/>
      <c r="B34" s="72" t="s">
        <v>21</v>
      </c>
      <c r="C34" s="73"/>
      <c r="D34" s="72" t="s">
        <v>150</v>
      </c>
      <c r="E34" s="73"/>
      <c r="F34" s="39"/>
    </row>
    <row r="35" ht="19.9" customHeight="1" spans="1:6">
      <c r="A35" s="71"/>
      <c r="B35" s="72" t="s">
        <v>21</v>
      </c>
      <c r="C35" s="73"/>
      <c r="D35" s="72" t="s">
        <v>151</v>
      </c>
      <c r="E35" s="73"/>
      <c r="F35" s="39"/>
    </row>
    <row r="36" ht="19.9" customHeight="1" spans="1:6">
      <c r="A36" s="71"/>
      <c r="B36" s="72" t="s">
        <v>21</v>
      </c>
      <c r="C36" s="73"/>
      <c r="D36" s="72" t="s">
        <v>152</v>
      </c>
      <c r="E36" s="73"/>
      <c r="F36" s="39"/>
    </row>
    <row r="37" ht="19.9" customHeight="1" spans="1:6">
      <c r="A37" s="71"/>
      <c r="B37" s="74" t="s">
        <v>153</v>
      </c>
      <c r="C37" s="75">
        <v>32230.53</v>
      </c>
      <c r="D37" s="74" t="s">
        <v>154</v>
      </c>
      <c r="E37" s="75">
        <v>32471.06</v>
      </c>
      <c r="F37" s="39"/>
    </row>
    <row r="38" ht="19.9" customHeight="1" spans="1:6">
      <c r="A38" s="71"/>
      <c r="B38" s="72" t="s">
        <v>155</v>
      </c>
      <c r="C38" s="73">
        <v>240.53</v>
      </c>
      <c r="D38" s="72" t="s">
        <v>156</v>
      </c>
      <c r="E38" s="73">
        <v>0</v>
      </c>
      <c r="F38" s="39"/>
    </row>
    <row r="39" ht="19.9" customHeight="1" spans="1:6">
      <c r="A39" s="71"/>
      <c r="B39" s="74" t="s">
        <v>55</v>
      </c>
      <c r="C39" s="75">
        <v>32471.06</v>
      </c>
      <c r="D39" s="74" t="s">
        <v>56</v>
      </c>
      <c r="E39" s="75">
        <v>32471.06</v>
      </c>
      <c r="F39" s="39"/>
    </row>
    <row r="40" ht="8.5" customHeight="1" spans="1:6">
      <c r="A40" s="76"/>
      <c r="B40" s="76"/>
      <c r="C40" s="76"/>
      <c r="E40" s="76"/>
      <c r="F40" s="77"/>
    </row>
    <row r="43" spans="1:6">
      <c r="E43" s="78">
        <f>E30/E39</f>
        <v>0.00126574247961108</v>
      </c>
    </row>
    <row r="44" spans="1:6">
      <c r="E44" s="78">
        <f>E15/E39</f>
        <v>0.998734257520389</v>
      </c>
    </row>
    <row r="45" spans="1:6">
      <c r="C45" s="78">
        <f>C6/C39</f>
        <v>0.00488219355943415</v>
      </c>
    </row>
    <row r="46" spans="1:6">
      <c r="C46" s="78">
        <f>C38/C39</f>
        <v>0.00740751918785528</v>
      </c>
    </row>
    <row r="47" spans="1:6">
      <c r="C47" s="78">
        <f>C10/C39</f>
        <v>0.98771028725271</v>
      </c>
    </row>
  </sheetData>
  <mergeCells count="4">
    <mergeCell ref="B2:E2"/>
    <mergeCell ref="B4:C4"/>
    <mergeCell ref="D4:E4"/>
    <mergeCell ref="A6:A3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财政拨款收支总表1</vt:lpstr>
      <vt:lpstr>一般公共预算支出表2</vt:lpstr>
      <vt:lpstr>一般公共预算基本支出表3</vt:lpstr>
      <vt:lpstr>一般公共预算“三公”经费支出表4</vt:lpstr>
      <vt:lpstr>政府性基金预算支出表5</vt:lpstr>
      <vt:lpstr>政府性基金预算“三公”经费支出表6</vt:lpstr>
      <vt:lpstr>国有资本经营预算支出表7</vt:lpstr>
      <vt:lpstr>部门收支总表8</vt:lpstr>
      <vt:lpstr>部门收入总表9</vt:lpstr>
      <vt:lpstr>部门支出总表10</vt:lpstr>
      <vt:lpstr>项目支出绩效信息表11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何家小羊</cp:lastModifiedBy>
  <dcterms:created xsi:type="dcterms:W3CDTF">2025-01-18T08:35:00Z</dcterms:created>
  <dcterms:modified xsi:type="dcterms:W3CDTF">2026-02-13T02:51:51Z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01F8EB68E5DB45C88A70C5AC8F60748A_12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