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封面" sheetId="1" r:id="rId1"/>
    <sheet name="1.财政拨款收支总表" sheetId="2" r:id="rId2"/>
    <sheet name="2.一般公共预算支出表" sheetId="3" r:id="rId3"/>
    <sheet name="3.一般公共预算基本支出表" sheetId="4" r:id="rId4"/>
    <sheet name="4.一般公共预算“三公”经费支出表" sheetId="5" r:id="rId5"/>
    <sheet name="5.政府性基金预算支出表" sheetId="6" r:id="rId6"/>
    <sheet name="6.政府性基金预算“三公”经费支出表" sheetId="7" r:id="rId7"/>
    <sheet name="7.部门收支总表" sheetId="8" r:id="rId8"/>
    <sheet name="8.部门收入总表" sheetId="9" r:id="rId9"/>
    <sheet name="9.部门支出总表" sheetId="10" r:id="rId10"/>
    <sheet name="10.项目支出绩效信息表" sheetId="11" r:id="rId11"/>
  </sheets>
  <calcPr calcId="144525"/>
</workbook>
</file>

<file path=xl/sharedStrings.xml><?xml version="1.0" encoding="utf-8"?>
<sst xmlns="http://schemas.openxmlformats.org/spreadsheetml/2006/main" count="557" uniqueCount="263">
  <si>
    <t>2024年琼海市中医院预算公开表</t>
  </si>
  <si>
    <t xml:space="preserve">   附件2-1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</si>
  <si>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</si>
  <si>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</si>
  <si>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</si>
  <si>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</si>
  <si>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</si>
  <si>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</si>
  <si>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</si>
  <si>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</si>
  <si>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</si>
  <si>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</si>
  <si>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</si>
  <si>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</si>
  <si>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</si>
  <si>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</si>
  <si>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</si>
  <si>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</si>
  <si>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</si>
  <si>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t/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</si>
  <si>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</si>
  <si>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</si>
  <si>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</si>
  <si>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</si>
  <si>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</si>
  <si>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</si>
  <si>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</si>
  <si>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</si>
  <si>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</si>
  <si>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</si>
  <si>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</si>
  <si>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</si>
  <si>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</si>
  <si>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</si>
  <si>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</si>
  <si>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</si>
  <si>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</si>
  <si>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</si>
  <si>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</si>
  <si>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</si>
  <si>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</si>
  <si>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</si>
  <si>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</si>
  <si>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</si>
  <si>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</si>
  <si>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</si>
  <si>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</si>
  <si>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</si>
  <si>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</si>
  <si>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</si>
  <si>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</si>
  <si>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</si>
  <si>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t>收入总计</t>
  </si>
  <si>
    <t>支出总计</t>
  </si>
  <si>
    <t>附件2-2</t>
  </si>
  <si>
    <t>一般公共预算支出表</t>
  </si>
  <si>
    <t>支出功能分类科目</t>
  </si>
  <si>
    <t>2024年预算数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</si>
  <si>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</si>
  <si>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</si>
  <si>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</si>
  <si>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</si>
  <si>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</si>
  <si>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</si>
  <si>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</si>
  <si>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</si>
  <si>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210</t>
  </si>
  <si>
    <t>卫生健康支出</t>
  </si>
  <si>
    <t>02</t>
  </si>
  <si>
    <t>公立医院</t>
  </si>
  <si>
    <t>中医（民族）医院</t>
  </si>
  <si>
    <t>其他公立医院支出</t>
  </si>
  <si>
    <t>04</t>
  </si>
  <si>
    <t>公共卫生</t>
  </si>
  <si>
    <t>09</t>
  </si>
  <si>
    <t>重大公共卫生服务</t>
  </si>
  <si>
    <t>17</t>
  </si>
  <si>
    <t>中医药事务</t>
  </si>
  <si>
    <t>中医(民族医)药专项</t>
  </si>
  <si>
    <t>附件2-3</t>
  </si>
  <si>
    <t>一般公共预算基本支出表</t>
  </si>
  <si>
    <t>支出经济分类科目</t>
  </si>
  <si>
    <t>2024年基本支出</t>
  </si>
  <si>
    <t>人员经费</t>
  </si>
  <si>
    <t>公用经费</t>
  </si>
  <si>
    <t>备注：本表无数据</t>
  </si>
  <si>
    <t>附件2-4</t>
  </si>
  <si>
    <t>一般公共预算“三公”经费支出表</t>
  </si>
  <si>
    <t>2023年预算数</t>
  </si>
  <si>
    <t>因公出国
（境）费用</t>
  </si>
  <si>
    <t>公务用车购置及运行费</t>
  </si>
  <si>
    <t>公务接待费</t>
  </si>
  <si>
    <t>小计</t>
  </si>
  <si>
    <t>公务用车
购置费</t>
  </si>
  <si>
    <t>公务用车
运行费</t>
  </si>
  <si>
    <t>附件2-5</t>
  </si>
  <si>
    <t>政府性基金预算支出表</t>
  </si>
  <si>
    <t>297.78</t>
  </si>
  <si>
    <t>212</t>
  </si>
  <si>
    <t>城乡社区支出</t>
  </si>
  <si>
    <t>20.00</t>
  </si>
  <si>
    <t>08</t>
  </si>
  <si>
    <t>国有土地使用权出让收入安排的支出</t>
  </si>
  <si>
    <t>其他国有土地使用权出让收入安排的支出</t>
  </si>
  <si>
    <t>229</t>
  </si>
  <si>
    <t>其他支出</t>
  </si>
  <si>
    <t>277.78</t>
  </si>
  <si>
    <t>其他政府性基金及对应专项债务收入安排的支出</t>
  </si>
  <si>
    <t>其他地方自行试点项目收益专项债券收入安排的支出</t>
  </si>
  <si>
    <t>附件2-6</t>
  </si>
  <si>
    <t>政府性基金预算“三公”经费支出表</t>
  </si>
  <si>
    <t>附件2-7</t>
  </si>
  <si>
    <t>部门收支总表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</si>
  <si>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</si>
  <si>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</si>
  <si>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</si>
  <si>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</si>
  <si>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</si>
  <si>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</si>
  <si>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</si>
  <si>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</si>
  <si>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</si>
  <si>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</si>
  <si>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</si>
  <si>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</si>
  <si>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</si>
  <si>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</si>
  <si>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</si>
  <si>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</si>
  <si>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</si>
  <si>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</si>
  <si>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</si>
  <si>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</si>
  <si>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</si>
  <si>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</si>
  <si>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</si>
  <si>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</si>
  <si>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</si>
  <si>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</si>
  <si>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</si>
  <si>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</si>
  <si>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</si>
  <si>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</si>
  <si>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</si>
  <si>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</si>
  <si>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</si>
  <si>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</si>
  <si>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</si>
  <si>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</si>
  <si>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</si>
  <si>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</si>
  <si>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</si>
  <si>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</si>
  <si>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</si>
  <si>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</si>
  <si>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</si>
  <si>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t>附件2-8</t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</si>
  <si>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</si>
  <si>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</si>
  <si>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</si>
  <si>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</si>
  <si>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</si>
  <si>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</si>
  <si>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</si>
  <si>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</si>
  <si>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</si>
  <si>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</si>
  <si>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</si>
  <si>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</si>
  <si>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</si>
  <si>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</si>
  <si>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401008</t>
  </si>
  <si>
    <t>琼海市中医院</t>
  </si>
  <si>
    <t>附件2-9</t>
  </si>
  <si>
    <t>部门支出总表</t>
  </si>
  <si>
    <t>32,873.42</t>
  </si>
  <si>
    <t>附件2-10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</si>
  <si>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</si>
  <si>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</si>
  <si>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</si>
  <si>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</si>
  <si>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</si>
  <si>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</si>
  <si>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</si>
  <si>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</si>
  <si>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</si>
  <si>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</si>
  <si>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</si>
  <si>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</si>
  <si>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401008-琼海市中医院</t>
  </si>
  <si>
    <t>46900221T000000023286-卫生基金</t>
  </si>
  <si>
    <t>1、医疗垃圾合规合法处理
2、医院物业管理服务优良
3、医院环境卫生优良
4、提高患者就医环境满意度</t>
  </si>
  <si>
    <t>产出指标</t>
  </si>
  <si>
    <t>质量指标</t>
  </si>
  <si>
    <t>医疗垃圾合规合法处理</t>
  </si>
  <si>
    <t>≥</t>
  </si>
  <si>
    <t>100</t>
  </si>
  <si>
    <t>%</t>
  </si>
  <si>
    <t>60</t>
  </si>
  <si>
    <t>效益指标</t>
  </si>
  <si>
    <t>社会效益指标</t>
  </si>
  <si>
    <t>提升医院环境卫生</t>
  </si>
  <si>
    <t>98</t>
  </si>
  <si>
    <t>30</t>
  </si>
  <si>
    <t>46900222T000000157286-离退休干部职工党组织工作经费</t>
  </si>
  <si>
    <t>离退休干部职工党组织活动</t>
  </si>
  <si>
    <t>数量指标</t>
  </si>
  <si>
    <t>开展离退休党员活动</t>
  </si>
  <si>
    <t>1</t>
  </si>
  <si>
    <t>次</t>
  </si>
  <si>
    <t>参与人次</t>
  </si>
  <si>
    <t>20</t>
  </si>
  <si>
    <t>人</t>
  </si>
  <si>
    <t>46900222T000000160360-在编在岗人员养老保险</t>
  </si>
  <si>
    <t>在编在岗人员养老保险</t>
  </si>
  <si>
    <t>资金使用率</t>
  </si>
  <si>
    <t>95</t>
  </si>
  <si>
    <t>项目收益人数</t>
  </si>
  <si>
    <t>329</t>
  </si>
  <si>
    <t>46900222T000000644700-基层医疗单位聘用人员工资</t>
  </si>
  <si>
    <t>资金用临聘基层医疗机构人员</t>
  </si>
  <si>
    <t>聘用人数</t>
  </si>
  <si>
    <t>9</t>
  </si>
  <si>
    <t>服务基层卫生院数量</t>
  </si>
  <si>
    <t>5</t>
  </si>
  <si>
    <t>个</t>
  </si>
  <si>
    <t>46900223T000001206548-“市属镇用”基层卫生专业技术人员经费</t>
  </si>
  <si>
    <t>用于2023年2-12月“市属镇用”基层卫生专技人员费用，招聘人数1人</t>
  </si>
  <si>
    <t>享受补贴人数</t>
  </si>
  <si>
    <t>＝</t>
  </si>
  <si>
    <t>引进先进人才，助力阳江分院发展，更好的为患者服务</t>
  </si>
  <si>
    <t>定性</t>
  </si>
  <si>
    <t>高中低</t>
  </si>
  <si>
    <t>46900224T000001272357-人员工资薪酬（医疗收入部分）</t>
  </si>
  <si>
    <t>人员工资薪酬</t>
  </si>
  <si>
    <t>发放人数</t>
  </si>
  <si>
    <t>700</t>
  </si>
  <si>
    <t>预算执行率</t>
  </si>
  <si>
    <t>80</t>
  </si>
  <si>
    <t>46900224T000001272363-药品采购支出</t>
  </si>
  <si>
    <t>药品采购支出</t>
  </si>
  <si>
    <t>药品合格率</t>
  </si>
  <si>
    <t>药品使用率</t>
  </si>
  <si>
    <t>46900224T000001272369-医疗耗材支出</t>
  </si>
  <si>
    <t xml:space="preserve">医用耗材支出 </t>
  </si>
  <si>
    <t>耗材购置完成率</t>
  </si>
  <si>
    <t>耗材使用率</t>
  </si>
  <si>
    <t>46900224T000001272398-医疗设备购置（医疗收入部分）</t>
  </si>
  <si>
    <t>医疗设备购置</t>
  </si>
  <si>
    <t>购置设备数量</t>
  </si>
  <si>
    <t>台/套</t>
  </si>
  <si>
    <t>采购设备验收合格率</t>
  </si>
  <si>
    <t>90</t>
  </si>
  <si>
    <t>成本指标</t>
  </si>
  <si>
    <t>经济成本指标</t>
  </si>
  <si>
    <t>设备购置成本</t>
  </si>
  <si>
    <t>≤</t>
  </si>
  <si>
    <t>1057.52</t>
  </si>
  <si>
    <t>万元</t>
  </si>
  <si>
    <t>设备利用率</t>
  </si>
  <si>
    <t>46900224T000001312805-医疗业务活动经费</t>
  </si>
  <si>
    <t>医疗业务活动</t>
  </si>
  <si>
    <t>至少用于几个方面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</si>
</sst>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color rgb="FFC0C0C0"/>
      <name val="SimSun"/>
      <charset val="134"/>
    </font>
    <font>
      <sz val="10"/>
      <name val="宋体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hair">
        <color theme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rgb="FFFFFFFF"/>
      </bottom>
      <diagonal/>
    </border>
    <border>
      <left style="hair">
        <color theme="1"/>
      </left>
      <right style="medium">
        <color theme="1"/>
      </right>
      <top style="hair">
        <color theme="1"/>
      </top>
      <bottom style="medium">
        <color theme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5" borderId="2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7" borderId="30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41" fillId="6" borderId="27" applyNumberFormat="0" applyAlignment="0" applyProtection="0">
      <alignment vertical="center"/>
    </xf>
    <xf numFmtId="0" fontId="32" fillId="11" borderId="31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</cellStyleXfs>
  <cellXfs count="122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right" vertical="center"/>
    </xf>
    <xf numFmtId="0" fontId="6" fillId="0" borderId="19" xfId="0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/>
    </xf>
    <xf numFmtId="0" fontId="6" fillId="0" borderId="23" xfId="0" applyFont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4" fontId="7" fillId="0" borderId="8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>
      <alignment horizontal="right" vertical="center"/>
    </xf>
    <xf numFmtId="49" fontId="0" fillId="0" borderId="0" xfId="0" applyNumberFormat="1" applyFont="1" applyFill="1">
      <alignment vertical="center"/>
    </xf>
    <xf numFmtId="0" fontId="6" fillId="0" borderId="24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6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7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1" fillId="0" borderId="23" xfId="0" applyFont="1" applyBorder="1">
      <alignment vertical="center"/>
    </xf>
    <xf numFmtId="4" fontId="1" fillId="0" borderId="23" xfId="0" applyNumberFormat="1" applyFont="1" applyBorder="1">
      <alignment vertical="center"/>
    </xf>
    <xf numFmtId="0" fontId="6" fillId="0" borderId="23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4" fontId="6" fillId="0" borderId="23" xfId="0" applyNumberFormat="1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8" fillId="0" borderId="7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19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5" fillId="2" borderId="25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18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3" borderId="8" xfId="0" applyFont="1" applyFill="1" applyBorder="1" applyAlignment="1">
      <alignment horizontal="left" vertical="center"/>
    </xf>
    <xf numFmtId="0" fontId="1" fillId="0" borderId="23" xfId="0" applyFont="1" applyBorder="1" applyAlignment="1">
      <alignment vertical="center" wrapText="1"/>
    </xf>
    <xf numFmtId="0" fontId="0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6" fillId="0" borderId="23" xfId="0" applyNumberFormat="1" applyFont="1" applyBorder="1" applyAlignment="1">
      <alignment vertical="center" wrapText="1"/>
    </xf>
    <xf numFmtId="0" fontId="14" fillId="0" borderId="8" xfId="0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49" fontId="5" fillId="4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4" fillId="4" borderId="8" xfId="0" applyNumberFormat="1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5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4" fontId="0" fillId="0" borderId="0" xfId="0" applyNumberFormat="1" applyFo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31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C3" sqref="C3"/>
    </sheetView>
  </sheetViews>
  <sheetFormatPr defaultColWidth="10" defaultRowHeight="14.4" outlineLevelRow="2"/>
  <cols>
    <col min="1" max="1" width="128.75" customWidth="1"/>
  </cols>
  <sheetData>
    <row r="1" ht="170.9" customHeight="1" spans="1:1">
      <c r="A1" s="119" t="s">
        <v>0</v>
      </c>
    </row>
    <row r="2" ht="74.25" customHeight="1" spans="1:1">
      <c r="A2" s="120"/>
    </row>
    <row r="3" ht="128.15" customHeight="1" spans="1:1">
      <c r="A3" s="121">
        <v>45340</v>
      </c>
    </row>
  </sheetData>
  <pageMargins left="0.66875" right="0.393055555555556" top="0.270000010728836" bottom="0.270000010728836" header="0.118055555555556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J22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4.4"/>
  <cols>
    <col min="1" max="1" width="1.53703703703704" customWidth="1"/>
    <col min="2" max="4" width="7.69444444444444" customWidth="1"/>
    <col min="5" max="5" width="41.037037037037" customWidth="1"/>
    <col min="6" max="9" width="16.4074074074074" customWidth="1"/>
    <col min="10" max="10" width="1.53703703703704" customWidth="1"/>
  </cols>
  <sheetData>
    <row r="1" ht="14.2" customHeight="1" spans="1:10">
      <c r="A1" s="37"/>
      <c r="B1" s="38" t="s">
        <v>173</v>
      </c>
      <c r="C1" s="39"/>
      <c r="D1" s="39"/>
      <c r="E1" s="40"/>
      <c r="F1" s="41"/>
      <c r="G1" s="41"/>
      <c r="I1" s="41"/>
      <c r="J1" s="37"/>
    </row>
    <row r="2" ht="19.9" customHeight="1" spans="1:10">
      <c r="A2" s="31"/>
      <c r="B2" s="6" t="s">
        <v>174</v>
      </c>
      <c r="C2" s="6"/>
      <c r="D2" s="6"/>
      <c r="E2" s="6"/>
      <c r="F2" s="6"/>
      <c r="G2" s="6"/>
      <c r="H2" s="6"/>
      <c r="I2" s="6"/>
      <c r="J2" s="31" t="s">
        <v>4</v>
      </c>
    </row>
    <row r="3" ht="17.05" customHeight="1" spans="1:10">
      <c r="A3" s="31"/>
      <c r="B3" s="8"/>
      <c r="C3" s="8"/>
      <c r="D3" s="8"/>
      <c r="E3" s="42"/>
      <c r="F3" s="43"/>
      <c r="G3" s="43"/>
      <c r="I3" s="29" t="s">
        <v>5</v>
      </c>
      <c r="J3" s="31"/>
    </row>
    <row r="4" ht="21.35" customHeight="1" spans="1:10">
      <c r="A4" s="31"/>
      <c r="B4" s="44" t="s">
        <v>56</v>
      </c>
      <c r="C4" s="44"/>
      <c r="D4" s="44"/>
      <c r="E4" s="44"/>
      <c r="F4" s="10" t="s">
        <v>57</v>
      </c>
      <c r="G4" s="10"/>
      <c r="H4" s="10"/>
      <c r="I4" s="10"/>
      <c r="J4" s="31"/>
    </row>
    <row r="5" ht="21.35" customHeight="1" spans="1:10">
      <c r="A5" s="45"/>
      <c r="B5" s="44" t="s">
        <v>58</v>
      </c>
      <c r="C5" s="44"/>
      <c r="D5" s="44"/>
      <c r="E5" s="44" t="s">
        <v>59</v>
      </c>
      <c r="F5" s="10" t="s">
        <v>10</v>
      </c>
      <c r="G5" s="10" t="s">
        <v>60</v>
      </c>
      <c r="H5" s="10"/>
      <c r="I5" s="10" t="s">
        <v>61</v>
      </c>
      <c r="J5" s="45"/>
    </row>
    <row r="6" ht="21.35" customHeight="1" spans="1:10">
      <c r="A6" s="31"/>
      <c r="B6" s="44" t="s">
        <v>62</v>
      </c>
      <c r="C6" s="44" t="s">
        <v>63</v>
      </c>
      <c r="D6" s="44" t="s">
        <v>64</v>
      </c>
      <c r="E6" s="44"/>
      <c r="F6" s="10"/>
      <c r="G6" s="10" t="s">
        <v>83</v>
      </c>
      <c r="H6" s="10" t="s">
        <v>84</v>
      </c>
      <c r="I6" s="10"/>
      <c r="J6" s="31"/>
    </row>
    <row r="7" ht="19.9" customHeight="1" spans="1:10">
      <c r="A7" s="46"/>
      <c r="B7" s="47" t="s">
        <v>65</v>
      </c>
      <c r="C7" s="47"/>
      <c r="D7" s="47"/>
      <c r="E7" s="47"/>
      <c r="F7" s="48">
        <f>F8+F19+F16</f>
        <v>33230.54</v>
      </c>
      <c r="G7" s="48"/>
      <c r="H7" s="48"/>
      <c r="I7" s="48">
        <f>I8+I19+I16</f>
        <v>33230.54</v>
      </c>
      <c r="J7" s="46"/>
    </row>
    <row r="8" ht="19.9" customHeight="1" spans="1:10">
      <c r="A8" s="49"/>
      <c r="B8" s="50" t="s">
        <v>66</v>
      </c>
      <c r="C8" s="50"/>
      <c r="D8" s="50"/>
      <c r="E8" s="51" t="s">
        <v>67</v>
      </c>
      <c r="F8" s="52">
        <f>F9+F12+F14</f>
        <v>32932.76</v>
      </c>
      <c r="G8" s="52"/>
      <c r="H8" s="52"/>
      <c r="I8" s="52">
        <f>I9+I12+I14</f>
        <v>32932.76</v>
      </c>
      <c r="J8" s="49"/>
    </row>
    <row r="9" ht="19" customHeight="1" spans="1:10">
      <c r="A9" s="53"/>
      <c r="B9" s="54"/>
      <c r="C9" s="54" t="s">
        <v>68</v>
      </c>
      <c r="D9" s="54"/>
      <c r="E9" s="54" t="s">
        <v>69</v>
      </c>
      <c r="F9" s="55">
        <v>32894.42</v>
      </c>
      <c r="G9" s="54"/>
      <c r="H9" s="56"/>
      <c r="I9" s="55">
        <v>32894.42</v>
      </c>
      <c r="J9" s="62"/>
    </row>
    <row r="10" ht="19" customHeight="1" spans="2:9">
      <c r="B10" s="57"/>
      <c r="C10" s="57"/>
      <c r="D10" s="58" t="s">
        <v>68</v>
      </c>
      <c r="E10" s="57" t="s">
        <v>70</v>
      </c>
      <c r="F10" s="55" t="s">
        <v>175</v>
      </c>
      <c r="G10" s="57"/>
      <c r="H10" s="57"/>
      <c r="I10" s="55">
        <v>32873.42</v>
      </c>
    </row>
    <row r="11" ht="19" customHeight="1" spans="2:9">
      <c r="B11" s="57"/>
      <c r="C11" s="57"/>
      <c r="D11" s="58">
        <v>99</v>
      </c>
      <c r="E11" s="57" t="s">
        <v>71</v>
      </c>
      <c r="F11" s="57">
        <v>21</v>
      </c>
      <c r="G11" s="57"/>
      <c r="H11" s="57"/>
      <c r="I11" s="57">
        <v>21</v>
      </c>
    </row>
    <row r="12" spans="2:9">
      <c r="B12" s="57"/>
      <c r="C12" s="57" t="s">
        <v>72</v>
      </c>
      <c r="D12" s="57"/>
      <c r="E12" s="57" t="s">
        <v>73</v>
      </c>
      <c r="F12" s="57">
        <v>1.4</v>
      </c>
      <c r="G12" s="57"/>
      <c r="H12" s="57"/>
      <c r="I12" s="57">
        <v>1.4</v>
      </c>
    </row>
    <row r="13" spans="2:9">
      <c r="B13" s="57"/>
      <c r="C13" s="57"/>
      <c r="D13" s="57" t="s">
        <v>74</v>
      </c>
      <c r="E13" s="57" t="s">
        <v>75</v>
      </c>
      <c r="F13" s="57">
        <v>1.4</v>
      </c>
      <c r="G13" s="57"/>
      <c r="H13" s="57"/>
      <c r="I13" s="57">
        <v>1.4</v>
      </c>
    </row>
    <row r="14" spans="2:9">
      <c r="B14" s="57"/>
      <c r="C14" s="57" t="s">
        <v>76</v>
      </c>
      <c r="D14" s="57"/>
      <c r="E14" s="57" t="s">
        <v>77</v>
      </c>
      <c r="F14" s="57">
        <v>36.94</v>
      </c>
      <c r="G14" s="57"/>
      <c r="H14" s="57"/>
      <c r="I14" s="57">
        <v>36.94</v>
      </c>
    </row>
    <row r="15" spans="2:9">
      <c r="B15" s="57"/>
      <c r="C15" s="57"/>
      <c r="D15" s="57" t="s">
        <v>72</v>
      </c>
      <c r="E15" s="57" t="s">
        <v>78</v>
      </c>
      <c r="F15" s="57">
        <v>36.94</v>
      </c>
      <c r="G15" s="57"/>
      <c r="H15" s="57"/>
      <c r="I15" s="60">
        <v>36.94</v>
      </c>
    </row>
    <row r="16" spans="2:9">
      <c r="B16" s="57">
        <v>212</v>
      </c>
      <c r="C16" s="57"/>
      <c r="D16" s="57"/>
      <c r="E16" s="59" t="s">
        <v>99</v>
      </c>
      <c r="F16" s="60">
        <v>20</v>
      </c>
      <c r="G16" s="57"/>
      <c r="H16" s="57"/>
      <c r="I16" s="60">
        <v>20</v>
      </c>
    </row>
    <row r="17" spans="2:9">
      <c r="B17" s="57"/>
      <c r="C17" s="61" t="s">
        <v>101</v>
      </c>
      <c r="D17" s="57"/>
      <c r="E17" s="59" t="s">
        <v>102</v>
      </c>
      <c r="F17" s="60">
        <v>20</v>
      </c>
      <c r="G17" s="57"/>
      <c r="H17" s="57"/>
      <c r="I17" s="60">
        <v>20</v>
      </c>
    </row>
    <row r="18" spans="2:9">
      <c r="B18" s="57"/>
      <c r="C18" s="57"/>
      <c r="D18" s="57">
        <v>99</v>
      </c>
      <c r="E18" s="59" t="s">
        <v>103</v>
      </c>
      <c r="F18" s="60">
        <v>20</v>
      </c>
      <c r="G18" s="57"/>
      <c r="H18" s="57"/>
      <c r="I18" s="60">
        <v>20</v>
      </c>
    </row>
    <row r="19" spans="2:9">
      <c r="B19" s="57">
        <v>229</v>
      </c>
      <c r="C19" s="57"/>
      <c r="D19" s="57"/>
      <c r="E19" s="59" t="s">
        <v>105</v>
      </c>
      <c r="F19" s="60">
        <v>277.78</v>
      </c>
      <c r="G19" s="57"/>
      <c r="H19" s="57"/>
      <c r="I19" s="60">
        <v>277.78</v>
      </c>
    </row>
    <row r="20" spans="2:9">
      <c r="B20" s="57"/>
      <c r="C20" s="61" t="s">
        <v>72</v>
      </c>
      <c r="D20" s="57"/>
      <c r="E20" s="59" t="s">
        <v>107</v>
      </c>
      <c r="F20" s="60">
        <v>277.78</v>
      </c>
      <c r="G20" s="57"/>
      <c r="H20" s="57"/>
      <c r="I20" s="60">
        <v>277.78</v>
      </c>
    </row>
    <row r="21" spans="2:9">
      <c r="B21" s="57"/>
      <c r="C21" s="57"/>
      <c r="D21" s="57" t="s">
        <v>68</v>
      </c>
      <c r="E21" s="59" t="s">
        <v>108</v>
      </c>
      <c r="F21" s="60">
        <v>277.78</v>
      </c>
      <c r="G21" s="57"/>
      <c r="H21" s="57"/>
      <c r="I21" s="60">
        <v>277.78</v>
      </c>
    </row>
    <row r="22" spans="2:9">
      <c r="B22" s="57"/>
      <c r="C22" s="57"/>
      <c r="D22" s="57"/>
      <c r="E22" s="57"/>
      <c r="F22" s="57"/>
      <c r="G22" s="57"/>
      <c r="H22" s="57"/>
      <c r="I22" s="57"/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ageMargins left="0.75" right="0.75" top="0.270000010728836" bottom="0.270000010728836" header="0" footer="0"/>
  <pageSetup paperSize="9" scale="66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N27"/>
  <sheetViews>
    <sheetView workbookViewId="0">
      <pane ySplit="4" topLeftCell="A5" activePane="bottomLeft" state="frozen"/>
      <selection/>
      <selection pane="bottomLeft" activeCell="C9" sqref="C9:C10"/>
    </sheetView>
  </sheetViews>
  <sheetFormatPr defaultColWidth="10" defaultRowHeight="14.4"/>
  <cols>
    <col min="1" max="1" width="1.53703703703704" customWidth="1"/>
    <col min="2" max="2" width="30.6296296296296" customWidth="1"/>
    <col min="3" max="3" width="28.1296296296296" customWidth="1"/>
    <col min="4" max="4" width="22.0277777777778" customWidth="1"/>
    <col min="5" max="5" width="16.4074074074074" customWidth="1"/>
    <col min="6" max="6" width="26.6944444444444" customWidth="1"/>
    <col min="7" max="10" width="15.3796296296296" customWidth="1"/>
    <col min="11" max="11" width="16.462962962963" customWidth="1"/>
    <col min="12" max="12" width="15.037037037037" customWidth="1"/>
    <col min="13" max="13" width="9.9537037037037" customWidth="1"/>
    <col min="14" max="14" width="1.53703703703704" customWidth="1"/>
    <col min="15" max="15" width="9.76851851851852" customWidth="1"/>
  </cols>
  <sheetData>
    <row r="1" ht="14.3" customHeight="1" spans="1:14">
      <c r="A1" s="1"/>
      <c r="B1" t="s">
        <v>176</v>
      </c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28"/>
    </row>
    <row r="2" ht="19.9" customHeight="1" spans="1:14">
      <c r="A2" s="5"/>
      <c r="B2" s="6" t="s">
        <v>177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9" t="s">
        <v>4</v>
      </c>
    </row>
    <row r="3" ht="17.05" customHeight="1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29" t="s">
        <v>5</v>
      </c>
      <c r="M3" s="29"/>
      <c r="N3" s="30"/>
    </row>
    <row r="4" ht="21.35" customHeight="1" spans="1:14">
      <c r="A4" s="9"/>
      <c r="B4" s="10" t="s">
        <v>178</v>
      </c>
      <c r="C4" s="10" t="s">
        <v>179</v>
      </c>
      <c r="D4" s="10" t="s">
        <v>180</v>
      </c>
      <c r="E4" s="10" t="s">
        <v>9</v>
      </c>
      <c r="F4" s="10" t="s">
        <v>181</v>
      </c>
      <c r="G4" s="10" t="s">
        <v>182</v>
      </c>
      <c r="H4" s="10" t="s">
        <v>183</v>
      </c>
      <c r="I4" s="10" t="s">
        <v>184</v>
      </c>
      <c r="J4" s="10" t="s">
        <v>185</v>
      </c>
      <c r="K4" s="10" t="s">
        <v>186</v>
      </c>
      <c r="L4" s="10" t="s">
        <v>187</v>
      </c>
      <c r="M4" s="10" t="s">
        <v>188</v>
      </c>
      <c r="N4" s="31"/>
    </row>
    <row r="5" customFormat="1" ht="19.9" customHeight="1" spans="1:14">
      <c r="A5" s="9"/>
      <c r="B5" s="11" t="s">
        <v>189</v>
      </c>
      <c r="C5" s="12" t="s">
        <v>190</v>
      </c>
      <c r="D5" s="13"/>
      <c r="E5" s="14">
        <v>20</v>
      </c>
      <c r="F5" s="12" t="s">
        <v>191</v>
      </c>
      <c r="G5" s="12" t="s">
        <v>192</v>
      </c>
      <c r="H5" s="12" t="s">
        <v>193</v>
      </c>
      <c r="I5" s="12" t="s">
        <v>194</v>
      </c>
      <c r="J5" s="32" t="s">
        <v>195</v>
      </c>
      <c r="K5" s="32" t="s">
        <v>196</v>
      </c>
      <c r="L5" s="32" t="s">
        <v>197</v>
      </c>
      <c r="M5" s="33" t="s">
        <v>198</v>
      </c>
      <c r="N5" s="31"/>
    </row>
    <row r="6" customFormat="1" ht="19.9" customHeight="1" spans="1:14">
      <c r="A6" s="15"/>
      <c r="B6" s="16"/>
      <c r="C6" s="12"/>
      <c r="D6" s="13"/>
      <c r="E6" s="17"/>
      <c r="F6" s="12"/>
      <c r="G6" s="12" t="s">
        <v>199</v>
      </c>
      <c r="H6" s="12" t="s">
        <v>200</v>
      </c>
      <c r="I6" s="12" t="s">
        <v>201</v>
      </c>
      <c r="J6" s="32" t="s">
        <v>195</v>
      </c>
      <c r="K6" s="32" t="s">
        <v>202</v>
      </c>
      <c r="L6" s="32" t="s">
        <v>197</v>
      </c>
      <c r="M6" s="33" t="s">
        <v>203</v>
      </c>
      <c r="N6" s="34"/>
    </row>
    <row r="7" customFormat="1" ht="22" customHeight="1" spans="1:14">
      <c r="A7" s="9"/>
      <c r="B7" s="18" t="s">
        <v>189</v>
      </c>
      <c r="C7" s="12" t="s">
        <v>204</v>
      </c>
      <c r="D7" s="19"/>
      <c r="E7" s="14">
        <v>2.01</v>
      </c>
      <c r="F7" s="12" t="s">
        <v>205</v>
      </c>
      <c r="G7" s="12" t="s">
        <v>192</v>
      </c>
      <c r="H7" s="12" t="s">
        <v>206</v>
      </c>
      <c r="I7" s="12" t="s">
        <v>207</v>
      </c>
      <c r="J7" s="32" t="s">
        <v>195</v>
      </c>
      <c r="K7" s="32" t="s">
        <v>208</v>
      </c>
      <c r="L7" s="32" t="s">
        <v>209</v>
      </c>
      <c r="M7" s="33" t="s">
        <v>198</v>
      </c>
      <c r="N7" s="31"/>
    </row>
    <row r="8" customFormat="1" ht="13.5" customHeight="1" spans="2:13">
      <c r="B8" s="20"/>
      <c r="C8" s="12"/>
      <c r="D8" s="21"/>
      <c r="E8" s="17"/>
      <c r="F8" s="12"/>
      <c r="G8" s="12" t="s">
        <v>199</v>
      </c>
      <c r="H8" s="12" t="s">
        <v>200</v>
      </c>
      <c r="I8" s="12" t="s">
        <v>210</v>
      </c>
      <c r="J8" s="32" t="s">
        <v>195</v>
      </c>
      <c r="K8" s="32" t="s">
        <v>211</v>
      </c>
      <c r="L8" s="32" t="s">
        <v>212</v>
      </c>
      <c r="M8" s="33" t="s">
        <v>203</v>
      </c>
    </row>
    <row r="9" customFormat="1" ht="20" customHeight="1" spans="2:13">
      <c r="B9" s="22" t="s">
        <v>189</v>
      </c>
      <c r="C9" s="12" t="s">
        <v>213</v>
      </c>
      <c r="D9" s="23"/>
      <c r="E9" s="14">
        <v>543.25</v>
      </c>
      <c r="F9" s="12" t="s">
        <v>214</v>
      </c>
      <c r="G9" s="12" t="s">
        <v>192</v>
      </c>
      <c r="H9" s="12" t="s">
        <v>206</v>
      </c>
      <c r="I9" s="12" t="s">
        <v>215</v>
      </c>
      <c r="J9" s="32" t="s">
        <v>195</v>
      </c>
      <c r="K9" s="32" t="s">
        <v>216</v>
      </c>
      <c r="L9" s="32" t="s">
        <v>197</v>
      </c>
      <c r="M9" s="33" t="s">
        <v>198</v>
      </c>
    </row>
    <row r="10" customFormat="1" ht="20" customHeight="1" spans="2:13">
      <c r="B10" s="22"/>
      <c r="C10" s="12"/>
      <c r="D10" s="23"/>
      <c r="E10" s="17"/>
      <c r="F10" s="12"/>
      <c r="G10" s="12" t="s">
        <v>199</v>
      </c>
      <c r="H10" s="12" t="s">
        <v>200</v>
      </c>
      <c r="I10" s="12" t="s">
        <v>217</v>
      </c>
      <c r="J10" s="32" t="s">
        <v>195</v>
      </c>
      <c r="K10" s="32" t="s">
        <v>218</v>
      </c>
      <c r="L10" s="32" t="s">
        <v>212</v>
      </c>
      <c r="M10" s="33" t="s">
        <v>203</v>
      </c>
    </row>
    <row r="11" customFormat="1" ht="20" customHeight="1" spans="2:13">
      <c r="B11" s="22" t="s">
        <v>189</v>
      </c>
      <c r="C11" s="12" t="s">
        <v>219</v>
      </c>
      <c r="D11" s="23"/>
      <c r="E11" s="14">
        <v>21</v>
      </c>
      <c r="F11" s="12" t="s">
        <v>220</v>
      </c>
      <c r="G11" s="12" t="s">
        <v>192</v>
      </c>
      <c r="H11" s="12" t="s">
        <v>206</v>
      </c>
      <c r="I11" s="12" t="s">
        <v>221</v>
      </c>
      <c r="J11" s="32" t="s">
        <v>195</v>
      </c>
      <c r="K11" s="32" t="s">
        <v>222</v>
      </c>
      <c r="L11" s="32" t="s">
        <v>212</v>
      </c>
      <c r="M11" s="33" t="s">
        <v>198</v>
      </c>
    </row>
    <row r="12" customFormat="1" ht="20" customHeight="1" spans="2:13">
      <c r="B12" s="22"/>
      <c r="C12" s="12"/>
      <c r="D12" s="23"/>
      <c r="E12" s="17"/>
      <c r="F12" s="12"/>
      <c r="G12" s="12" t="s">
        <v>199</v>
      </c>
      <c r="H12" s="12" t="s">
        <v>200</v>
      </c>
      <c r="I12" s="12" t="s">
        <v>223</v>
      </c>
      <c r="J12" s="32" t="s">
        <v>195</v>
      </c>
      <c r="K12" s="32" t="s">
        <v>224</v>
      </c>
      <c r="L12" s="32" t="s">
        <v>225</v>
      </c>
      <c r="M12" s="33" t="s">
        <v>203</v>
      </c>
    </row>
    <row r="13" customFormat="1" ht="20" customHeight="1" spans="2:13">
      <c r="B13" s="22" t="s">
        <v>189</v>
      </c>
      <c r="C13" s="12" t="s">
        <v>226</v>
      </c>
      <c r="D13" s="23"/>
      <c r="E13" s="14">
        <v>79.93</v>
      </c>
      <c r="F13" s="12" t="s">
        <v>227</v>
      </c>
      <c r="G13" s="12" t="s">
        <v>192</v>
      </c>
      <c r="H13" s="12" t="s">
        <v>206</v>
      </c>
      <c r="I13" s="12" t="s">
        <v>215</v>
      </c>
      <c r="J13" s="32" t="s">
        <v>195</v>
      </c>
      <c r="K13" s="32" t="s">
        <v>196</v>
      </c>
      <c r="L13" s="32" t="s">
        <v>197</v>
      </c>
      <c r="M13" s="33" t="s">
        <v>203</v>
      </c>
    </row>
    <row r="14" customFormat="1" ht="20" customHeight="1" spans="2:13">
      <c r="B14" s="22"/>
      <c r="C14" s="12"/>
      <c r="D14" s="23"/>
      <c r="E14" s="17"/>
      <c r="F14" s="12"/>
      <c r="G14" s="12" t="s">
        <v>192</v>
      </c>
      <c r="H14" s="12" t="s">
        <v>206</v>
      </c>
      <c r="I14" s="12" t="s">
        <v>228</v>
      </c>
      <c r="J14" s="32" t="s">
        <v>229</v>
      </c>
      <c r="K14" s="32" t="s">
        <v>208</v>
      </c>
      <c r="L14" s="32" t="s">
        <v>212</v>
      </c>
      <c r="M14" s="33" t="s">
        <v>203</v>
      </c>
    </row>
    <row r="15" customFormat="1" ht="20" customHeight="1" spans="2:13">
      <c r="B15" s="22"/>
      <c r="C15" s="12"/>
      <c r="D15" s="23"/>
      <c r="E15" s="17"/>
      <c r="F15" s="12"/>
      <c r="G15" s="12" t="s">
        <v>199</v>
      </c>
      <c r="H15" s="12" t="s">
        <v>200</v>
      </c>
      <c r="I15" s="12" t="s">
        <v>230</v>
      </c>
      <c r="J15" s="32" t="s">
        <v>231</v>
      </c>
      <c r="K15" s="32" t="s">
        <v>232</v>
      </c>
      <c r="L15" s="32"/>
      <c r="M15" s="33" t="s">
        <v>203</v>
      </c>
    </row>
    <row r="16" customFormat="1" ht="20" customHeight="1" spans="2:13">
      <c r="B16" s="22" t="s">
        <v>189</v>
      </c>
      <c r="C16" s="12" t="s">
        <v>233</v>
      </c>
      <c r="D16" s="23"/>
      <c r="E16" s="13">
        <v>13767.07</v>
      </c>
      <c r="F16" s="12" t="s">
        <v>234</v>
      </c>
      <c r="G16" s="12" t="s">
        <v>192</v>
      </c>
      <c r="H16" s="12" t="s">
        <v>206</v>
      </c>
      <c r="I16" s="12" t="s">
        <v>235</v>
      </c>
      <c r="J16" s="32" t="s">
        <v>195</v>
      </c>
      <c r="K16" s="32" t="s">
        <v>236</v>
      </c>
      <c r="L16" s="32" t="s">
        <v>212</v>
      </c>
      <c r="M16" s="33" t="s">
        <v>198</v>
      </c>
    </row>
    <row r="17" customFormat="1" ht="20" customHeight="1" spans="2:13">
      <c r="B17" s="22"/>
      <c r="C17" s="12"/>
      <c r="D17" s="23"/>
      <c r="E17" s="17"/>
      <c r="F17" s="12"/>
      <c r="G17" s="12" t="s">
        <v>199</v>
      </c>
      <c r="H17" s="12" t="s">
        <v>200</v>
      </c>
      <c r="I17" s="12" t="s">
        <v>237</v>
      </c>
      <c r="J17" s="32" t="s">
        <v>195</v>
      </c>
      <c r="K17" s="32" t="s">
        <v>238</v>
      </c>
      <c r="L17" s="32" t="s">
        <v>197</v>
      </c>
      <c r="M17" s="33" t="s">
        <v>203</v>
      </c>
    </row>
    <row r="18" customFormat="1" ht="20" customHeight="1" spans="2:13">
      <c r="B18" s="22" t="s">
        <v>189</v>
      </c>
      <c r="C18" s="12" t="s">
        <v>239</v>
      </c>
      <c r="D18" s="23"/>
      <c r="E18" s="13">
        <v>9083.77</v>
      </c>
      <c r="F18" s="12" t="s">
        <v>240</v>
      </c>
      <c r="G18" s="12" t="s">
        <v>192</v>
      </c>
      <c r="H18" s="12" t="s">
        <v>193</v>
      </c>
      <c r="I18" s="12" t="s">
        <v>241</v>
      </c>
      <c r="J18" s="32" t="s">
        <v>195</v>
      </c>
      <c r="K18" s="32" t="s">
        <v>216</v>
      </c>
      <c r="L18" s="32" t="s">
        <v>197</v>
      </c>
      <c r="M18" s="33" t="s">
        <v>198</v>
      </c>
    </row>
    <row r="19" customFormat="1" ht="20" customHeight="1" spans="2:13">
      <c r="B19" s="22"/>
      <c r="C19" s="12"/>
      <c r="D19" s="23"/>
      <c r="E19" s="17"/>
      <c r="F19" s="12"/>
      <c r="G19" s="12" t="s">
        <v>199</v>
      </c>
      <c r="H19" s="12" t="s">
        <v>200</v>
      </c>
      <c r="I19" s="12" t="s">
        <v>242</v>
      </c>
      <c r="J19" s="32" t="s">
        <v>195</v>
      </c>
      <c r="K19" s="32" t="s">
        <v>216</v>
      </c>
      <c r="L19" s="32" t="s">
        <v>197</v>
      </c>
      <c r="M19" s="33" t="s">
        <v>203</v>
      </c>
    </row>
    <row r="20" customFormat="1" ht="20" customHeight="1" spans="2:13">
      <c r="B20" s="22" t="s">
        <v>189</v>
      </c>
      <c r="C20" s="12" t="s">
        <v>243</v>
      </c>
      <c r="D20" s="23"/>
      <c r="E20" s="13">
        <v>5452.62</v>
      </c>
      <c r="F20" s="12" t="s">
        <v>244</v>
      </c>
      <c r="G20" s="12" t="s">
        <v>192</v>
      </c>
      <c r="H20" s="12" t="s">
        <v>206</v>
      </c>
      <c r="I20" s="12" t="s">
        <v>245</v>
      </c>
      <c r="J20" s="32" t="s">
        <v>195</v>
      </c>
      <c r="K20" s="32" t="s">
        <v>202</v>
      </c>
      <c r="L20" s="32" t="s">
        <v>197</v>
      </c>
      <c r="M20" s="33" t="s">
        <v>198</v>
      </c>
    </row>
    <row r="21" customFormat="1" ht="20" customHeight="1" spans="2:13">
      <c r="B21" s="22"/>
      <c r="C21" s="12"/>
      <c r="D21" s="23"/>
      <c r="E21" s="17"/>
      <c r="F21" s="12"/>
      <c r="G21" s="12" t="s">
        <v>199</v>
      </c>
      <c r="H21" s="12" t="s">
        <v>200</v>
      </c>
      <c r="I21" s="12" t="s">
        <v>246</v>
      </c>
      <c r="J21" s="32" t="s">
        <v>195</v>
      </c>
      <c r="K21" s="32" t="s">
        <v>238</v>
      </c>
      <c r="L21" s="32" t="s">
        <v>197</v>
      </c>
      <c r="M21" s="33" t="s">
        <v>203</v>
      </c>
    </row>
    <row r="22" customFormat="1" spans="2:13">
      <c r="B22" s="22" t="s">
        <v>189</v>
      </c>
      <c r="C22" s="12" t="s">
        <v>247</v>
      </c>
      <c r="D22" s="23"/>
      <c r="E22" s="13">
        <v>1507.52</v>
      </c>
      <c r="F22" s="12" t="s">
        <v>248</v>
      </c>
      <c r="G22" s="12" t="s">
        <v>192</v>
      </c>
      <c r="H22" s="12" t="s">
        <v>206</v>
      </c>
      <c r="I22" s="12" t="s">
        <v>249</v>
      </c>
      <c r="J22" s="32" t="s">
        <v>195</v>
      </c>
      <c r="K22" s="32" t="s">
        <v>208</v>
      </c>
      <c r="L22" s="32" t="s">
        <v>250</v>
      </c>
      <c r="M22" s="33" t="s">
        <v>211</v>
      </c>
    </row>
    <row r="23" customFormat="1" ht="28.8" spans="2:13">
      <c r="B23" s="22"/>
      <c r="C23" s="12"/>
      <c r="D23" s="23"/>
      <c r="E23" s="17"/>
      <c r="F23" s="12"/>
      <c r="G23" s="12" t="s">
        <v>192</v>
      </c>
      <c r="H23" s="12" t="s">
        <v>193</v>
      </c>
      <c r="I23" s="12" t="s">
        <v>251</v>
      </c>
      <c r="J23" s="32" t="s">
        <v>195</v>
      </c>
      <c r="K23" s="32" t="s">
        <v>252</v>
      </c>
      <c r="L23" s="32" t="s">
        <v>197</v>
      </c>
      <c r="M23" s="33" t="s">
        <v>211</v>
      </c>
    </row>
    <row r="24" customFormat="1" spans="2:13">
      <c r="B24" s="22"/>
      <c r="C24" s="12"/>
      <c r="D24" s="23"/>
      <c r="E24" s="17"/>
      <c r="F24" s="12"/>
      <c r="G24" s="12" t="s">
        <v>253</v>
      </c>
      <c r="H24" s="12" t="s">
        <v>254</v>
      </c>
      <c r="I24" s="12" t="s">
        <v>255</v>
      </c>
      <c r="J24" s="32" t="s">
        <v>256</v>
      </c>
      <c r="K24" s="32" t="s">
        <v>257</v>
      </c>
      <c r="L24" s="32" t="s">
        <v>258</v>
      </c>
      <c r="M24" s="33" t="s">
        <v>211</v>
      </c>
    </row>
    <row r="25" customFormat="1" spans="2:13">
      <c r="B25" s="22"/>
      <c r="C25" s="12"/>
      <c r="D25" s="23"/>
      <c r="E25" s="17"/>
      <c r="F25" s="12"/>
      <c r="G25" s="12" t="s">
        <v>199</v>
      </c>
      <c r="H25" s="12" t="s">
        <v>200</v>
      </c>
      <c r="I25" s="12" t="s">
        <v>259</v>
      </c>
      <c r="J25" s="32" t="s">
        <v>195</v>
      </c>
      <c r="K25" s="32" t="s">
        <v>252</v>
      </c>
      <c r="L25" s="32" t="s">
        <v>197</v>
      </c>
      <c r="M25" s="33" t="s">
        <v>203</v>
      </c>
    </row>
    <row r="26" customFormat="1" ht="28.8" spans="2:13">
      <c r="B26" s="22" t="s">
        <v>189</v>
      </c>
      <c r="C26" s="12" t="s">
        <v>260</v>
      </c>
      <c r="D26" s="23"/>
      <c r="E26" s="13">
        <v>2416.25</v>
      </c>
      <c r="F26" s="12" t="s">
        <v>261</v>
      </c>
      <c r="G26" s="12" t="s">
        <v>192</v>
      </c>
      <c r="H26" s="12" t="s">
        <v>206</v>
      </c>
      <c r="I26" s="12" t="s">
        <v>262</v>
      </c>
      <c r="J26" s="32" t="s">
        <v>195</v>
      </c>
      <c r="K26" s="32" t="s">
        <v>224</v>
      </c>
      <c r="L26" s="32" t="s">
        <v>225</v>
      </c>
      <c r="M26" s="33" t="s">
        <v>198</v>
      </c>
    </row>
    <row r="27" customFormat="1" ht="15.15" spans="2:13">
      <c r="B27" s="24"/>
      <c r="C27" s="25"/>
      <c r="D27" s="26"/>
      <c r="E27" s="27"/>
      <c r="F27" s="25"/>
      <c r="G27" s="25" t="s">
        <v>199</v>
      </c>
      <c r="H27" s="25" t="s">
        <v>200</v>
      </c>
      <c r="I27" s="25" t="s">
        <v>237</v>
      </c>
      <c r="J27" s="35" t="s">
        <v>195</v>
      </c>
      <c r="K27" s="35" t="s">
        <v>238</v>
      </c>
      <c r="L27" s="35" t="s">
        <v>197</v>
      </c>
      <c r="M27" s="36" t="s">
        <v>203</v>
      </c>
    </row>
  </sheetData>
  <mergeCells count="53">
    <mergeCell ref="B2:M2"/>
    <mergeCell ref="B3:F3"/>
    <mergeCell ref="L3:M3"/>
    <mergeCell ref="B5:B6"/>
    <mergeCell ref="B7:B8"/>
    <mergeCell ref="B9:B10"/>
    <mergeCell ref="B11:B12"/>
    <mergeCell ref="B13:B15"/>
    <mergeCell ref="B16:B17"/>
    <mergeCell ref="B18:B19"/>
    <mergeCell ref="B20:B21"/>
    <mergeCell ref="B22:B25"/>
    <mergeCell ref="B26:B27"/>
    <mergeCell ref="C5:C6"/>
    <mergeCell ref="C7:C8"/>
    <mergeCell ref="C9:C10"/>
    <mergeCell ref="C11:C12"/>
    <mergeCell ref="C13:C15"/>
    <mergeCell ref="C16:C17"/>
    <mergeCell ref="C18:C19"/>
    <mergeCell ref="C20:C21"/>
    <mergeCell ref="C22:C25"/>
    <mergeCell ref="C26:C27"/>
    <mergeCell ref="D5:D6"/>
    <mergeCell ref="D7:D8"/>
    <mergeCell ref="D9:D10"/>
    <mergeCell ref="D11:D12"/>
    <mergeCell ref="D13:D15"/>
    <mergeCell ref="D16:D17"/>
    <mergeCell ref="D18:D19"/>
    <mergeCell ref="D20:D21"/>
    <mergeCell ref="D22:D25"/>
    <mergeCell ref="D26:D27"/>
    <mergeCell ref="E5:E6"/>
    <mergeCell ref="E7:E8"/>
    <mergeCell ref="E9:E10"/>
    <mergeCell ref="E11:E12"/>
    <mergeCell ref="E13:E15"/>
    <mergeCell ref="E16:E17"/>
    <mergeCell ref="E18:E19"/>
    <mergeCell ref="E20:E21"/>
    <mergeCell ref="E22:E25"/>
    <mergeCell ref="E26:E27"/>
    <mergeCell ref="F5:F6"/>
    <mergeCell ref="F7:F8"/>
    <mergeCell ref="F9:F10"/>
    <mergeCell ref="F11:F12"/>
    <mergeCell ref="F13:F15"/>
    <mergeCell ref="F16:F17"/>
    <mergeCell ref="F18:F19"/>
    <mergeCell ref="F20:F21"/>
    <mergeCell ref="F22:F25"/>
    <mergeCell ref="F26:F27"/>
  </mergeCells>
  <pageMargins left="0.75" right="0.75" top="0.270000010728836" bottom="0.270000010728836" header="0" footer="0"/>
  <pageSetup paperSize="9" scale="3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8"/>
    <pageSetUpPr fitToPage="1"/>
  </sheetPr>
  <dimension ref="A1:I53"/>
  <sheetViews>
    <sheetView workbookViewId="0">
      <pane ySplit="5" topLeftCell="A27" activePane="bottomLeft" state="frozen"/>
      <selection/>
      <selection pane="bottomLeft" activeCell="G40" sqref="G40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6" width="16.4074074074074" customWidth="1"/>
    <col min="7" max="7" width="21.1111111111111" customWidth="1"/>
    <col min="8" max="10" width="11.5555555555556" customWidth="1"/>
  </cols>
  <sheetData>
    <row r="1" ht="14.3" customHeight="1" spans="1:8">
      <c r="A1" s="67" t="s">
        <v>1</v>
      </c>
      <c r="D1" s="45"/>
      <c r="E1" s="67" t="s">
        <v>2</v>
      </c>
      <c r="F1" s="67" t="s">
        <v>2</v>
      </c>
      <c r="G1" s="67" t="s">
        <v>2</v>
      </c>
      <c r="H1" s="72"/>
    </row>
    <row r="2" ht="19.9" customHeight="1" spans="1:8">
      <c r="A2" s="67"/>
      <c r="B2" s="6" t="s">
        <v>3</v>
      </c>
      <c r="C2" s="6"/>
      <c r="D2" s="6"/>
      <c r="E2" s="6"/>
      <c r="F2" s="6"/>
      <c r="G2" s="6"/>
      <c r="H2" s="72" t="s">
        <v>4</v>
      </c>
    </row>
    <row r="3" ht="17.05" customHeight="1" spans="1:8">
      <c r="A3" s="68"/>
      <c r="B3" s="86"/>
      <c r="D3" s="45"/>
      <c r="F3" s="111"/>
      <c r="G3" s="111" t="s">
        <v>5</v>
      </c>
      <c r="H3" s="112"/>
    </row>
    <row r="4" ht="21.35" customHeight="1" spans="1:8">
      <c r="A4" s="72"/>
      <c r="B4" s="44" t="s">
        <v>6</v>
      </c>
      <c r="C4" s="44"/>
      <c r="D4" s="44" t="s">
        <v>7</v>
      </c>
      <c r="E4" s="44"/>
      <c r="F4" s="44"/>
      <c r="G4" s="44"/>
      <c r="H4" s="72"/>
    </row>
    <row r="5" ht="21.35" customHeight="1" spans="2:7">
      <c r="B5" s="44" t="s">
        <v>8</v>
      </c>
      <c r="C5" s="44" t="s">
        <v>9</v>
      </c>
      <c r="D5" s="44" t="s">
        <v>8</v>
      </c>
      <c r="E5" s="44" t="s">
        <v>10</v>
      </c>
      <c r="F5" s="44" t="s">
        <v>11</v>
      </c>
      <c r="G5" s="44" t="s">
        <v>12</v>
      </c>
    </row>
    <row r="6" ht="19.9" customHeight="1" spans="1:8">
      <c r="A6" s="89"/>
      <c r="B6" s="113" t="s">
        <v>13</v>
      </c>
      <c r="C6" s="91">
        <f>C7+C8</f>
        <v>666.19</v>
      </c>
      <c r="D6" s="113" t="s">
        <v>14</v>
      </c>
      <c r="E6" s="91">
        <f>E16+E18+E31</f>
        <v>1003.31</v>
      </c>
      <c r="F6" s="91">
        <f>F16+F18+F31</f>
        <v>705.53</v>
      </c>
      <c r="G6" s="91">
        <f>G16+G18+G31</f>
        <v>297.78</v>
      </c>
      <c r="H6" s="89"/>
    </row>
    <row r="7" ht="19.9" customHeight="1" spans="1:8">
      <c r="A7" s="89"/>
      <c r="B7" s="90" t="s">
        <v>15</v>
      </c>
      <c r="C7" s="114">
        <v>646.19</v>
      </c>
      <c r="D7" s="90" t="s">
        <v>16</v>
      </c>
      <c r="E7" s="91"/>
      <c r="F7" s="91"/>
      <c r="G7" s="91"/>
      <c r="H7" s="89"/>
    </row>
    <row r="8" ht="19.9" customHeight="1" spans="1:8">
      <c r="A8" s="89"/>
      <c r="B8" s="90" t="s">
        <v>17</v>
      </c>
      <c r="C8" s="114">
        <v>20</v>
      </c>
      <c r="D8" s="90" t="s">
        <v>18</v>
      </c>
      <c r="E8" s="91"/>
      <c r="F8" s="91"/>
      <c r="G8" s="91"/>
      <c r="H8" s="89"/>
    </row>
    <row r="9" ht="19.9" customHeight="1" spans="1:8">
      <c r="A9" s="89"/>
      <c r="B9" s="90" t="s">
        <v>19</v>
      </c>
      <c r="C9" s="91"/>
      <c r="D9" s="90" t="s">
        <v>20</v>
      </c>
      <c r="E9" s="91"/>
      <c r="F9" s="91"/>
      <c r="G9" s="91"/>
      <c r="H9" s="89"/>
    </row>
    <row r="10" ht="19.9" customHeight="1" spans="1:8">
      <c r="A10" s="89"/>
      <c r="B10" s="90" t="s">
        <v>19</v>
      </c>
      <c r="C10" s="91"/>
      <c r="D10" s="90" t="s">
        <v>21</v>
      </c>
      <c r="E10" s="91"/>
      <c r="F10" s="91"/>
      <c r="G10" s="91"/>
      <c r="H10" s="89"/>
    </row>
    <row r="11" ht="19.9" customHeight="1" spans="1:8">
      <c r="A11" s="89"/>
      <c r="B11" s="90" t="s">
        <v>19</v>
      </c>
      <c r="C11" s="91"/>
      <c r="D11" s="90" t="s">
        <v>22</v>
      </c>
      <c r="E11" s="91"/>
      <c r="F11" s="91"/>
      <c r="G11" s="91"/>
      <c r="H11" s="89"/>
    </row>
    <row r="12" ht="19.9" customHeight="1" spans="1:8">
      <c r="A12" s="89"/>
      <c r="B12" s="90" t="s">
        <v>19</v>
      </c>
      <c r="C12" s="91"/>
      <c r="D12" s="90" t="s">
        <v>23</v>
      </c>
      <c r="E12" s="91"/>
      <c r="F12" s="91"/>
      <c r="G12" s="91"/>
      <c r="H12" s="89"/>
    </row>
    <row r="13" ht="19.9" customHeight="1" spans="1:8">
      <c r="A13" s="89"/>
      <c r="B13" s="90" t="s">
        <v>19</v>
      </c>
      <c r="C13" s="91"/>
      <c r="D13" s="90" t="s">
        <v>24</v>
      </c>
      <c r="E13" s="91"/>
      <c r="F13" s="91"/>
      <c r="G13" s="91"/>
      <c r="H13" s="89"/>
    </row>
    <row r="14" ht="19.9" customHeight="1" spans="1:8">
      <c r="A14" s="89"/>
      <c r="B14" s="90" t="s">
        <v>19</v>
      </c>
      <c r="C14" s="91"/>
      <c r="D14" s="90" t="s">
        <v>25</v>
      </c>
      <c r="E14" s="91"/>
      <c r="F14" s="91"/>
      <c r="G14" s="91"/>
      <c r="H14" s="89"/>
    </row>
    <row r="15" ht="19.9" customHeight="1" spans="1:8">
      <c r="A15" s="89"/>
      <c r="B15" s="90" t="s">
        <v>19</v>
      </c>
      <c r="C15" s="91"/>
      <c r="D15" s="90" t="s">
        <v>26</v>
      </c>
      <c r="E15" s="91"/>
      <c r="F15" s="91"/>
      <c r="G15" s="91"/>
      <c r="H15" s="89"/>
    </row>
    <row r="16" ht="19.9" customHeight="1" spans="1:8">
      <c r="A16" s="89"/>
      <c r="B16" s="90" t="s">
        <v>19</v>
      </c>
      <c r="C16" s="91"/>
      <c r="D16" s="90" t="s">
        <v>27</v>
      </c>
      <c r="E16" s="91">
        <f>F16+G16</f>
        <v>705.53</v>
      </c>
      <c r="F16" s="91">
        <v>705.53</v>
      </c>
      <c r="G16" s="91"/>
      <c r="H16" s="89"/>
    </row>
    <row r="17" ht="19.9" customHeight="1" spans="1:8">
      <c r="A17" s="89"/>
      <c r="B17" s="90" t="s">
        <v>19</v>
      </c>
      <c r="C17" s="91"/>
      <c r="D17" s="90" t="s">
        <v>28</v>
      </c>
      <c r="E17" s="91"/>
      <c r="F17" s="91"/>
      <c r="G17" s="91"/>
      <c r="H17" s="89"/>
    </row>
    <row r="18" ht="19.9" customHeight="1" spans="1:8">
      <c r="A18" s="89"/>
      <c r="B18" s="90" t="s">
        <v>19</v>
      </c>
      <c r="C18" s="91"/>
      <c r="D18" s="90" t="s">
        <v>29</v>
      </c>
      <c r="E18" s="91">
        <f>F18+G18</f>
        <v>20</v>
      </c>
      <c r="F18" s="91"/>
      <c r="G18" s="91">
        <v>20</v>
      </c>
      <c r="H18" s="89"/>
    </row>
    <row r="19" ht="19.9" customHeight="1" spans="1:8">
      <c r="A19" s="89"/>
      <c r="B19" s="90" t="s">
        <v>19</v>
      </c>
      <c r="C19" s="91"/>
      <c r="D19" s="90" t="s">
        <v>30</v>
      </c>
      <c r="E19" s="91"/>
      <c r="F19" s="91"/>
      <c r="G19" s="91"/>
      <c r="H19" s="89"/>
    </row>
    <row r="20" ht="19.9" customHeight="1" spans="1:8">
      <c r="A20" s="89"/>
      <c r="B20" s="90" t="s">
        <v>19</v>
      </c>
      <c r="C20" s="91"/>
      <c r="D20" s="90" t="s">
        <v>31</v>
      </c>
      <c r="E20" s="91"/>
      <c r="F20" s="91"/>
      <c r="G20" s="91"/>
      <c r="H20" s="89"/>
    </row>
    <row r="21" ht="19.9" customHeight="1" spans="1:8">
      <c r="A21" s="89"/>
      <c r="B21" s="90" t="s">
        <v>19</v>
      </c>
      <c r="C21" s="91"/>
      <c r="D21" s="90" t="s">
        <v>32</v>
      </c>
      <c r="E21" s="91"/>
      <c r="F21" s="91"/>
      <c r="G21" s="91"/>
      <c r="H21" s="89"/>
    </row>
    <row r="22" ht="19.9" customHeight="1" spans="1:8">
      <c r="A22" s="89"/>
      <c r="B22" s="90" t="s">
        <v>19</v>
      </c>
      <c r="C22" s="91"/>
      <c r="D22" s="90" t="s">
        <v>33</v>
      </c>
      <c r="E22" s="91"/>
      <c r="F22" s="91"/>
      <c r="G22" s="91"/>
      <c r="H22" s="89"/>
    </row>
    <row r="23" ht="19.9" customHeight="1" spans="1:8">
      <c r="A23" s="89"/>
      <c r="B23" s="90" t="s">
        <v>19</v>
      </c>
      <c r="C23" s="91"/>
      <c r="D23" s="90" t="s">
        <v>34</v>
      </c>
      <c r="E23" s="91"/>
      <c r="F23" s="91"/>
      <c r="G23" s="91"/>
      <c r="H23" s="89"/>
    </row>
    <row r="24" ht="19.9" customHeight="1" spans="1:8">
      <c r="A24" s="89"/>
      <c r="B24" s="90" t="s">
        <v>19</v>
      </c>
      <c r="C24" s="91"/>
      <c r="D24" s="90" t="s">
        <v>35</v>
      </c>
      <c r="E24" s="91"/>
      <c r="F24" s="91"/>
      <c r="G24" s="91"/>
      <c r="H24" s="89"/>
    </row>
    <row r="25" ht="19.9" customHeight="1" spans="1:8">
      <c r="A25" s="89"/>
      <c r="B25" s="90" t="s">
        <v>19</v>
      </c>
      <c r="C25" s="91"/>
      <c r="D25" s="90" t="s">
        <v>36</v>
      </c>
      <c r="E25" s="91"/>
      <c r="F25" s="91"/>
      <c r="G25" s="91"/>
      <c r="H25" s="89"/>
    </row>
    <row r="26" ht="19.9" customHeight="1" spans="1:8">
      <c r="A26" s="89"/>
      <c r="B26" s="90" t="s">
        <v>19</v>
      </c>
      <c r="C26" s="91"/>
      <c r="D26" s="90" t="s">
        <v>37</v>
      </c>
      <c r="E26" s="91"/>
      <c r="F26" s="91"/>
      <c r="G26" s="91"/>
      <c r="H26" s="89"/>
    </row>
    <row r="27" ht="19.9" customHeight="1" spans="1:8">
      <c r="A27" s="89"/>
      <c r="B27" s="90" t="s">
        <v>19</v>
      </c>
      <c r="C27" s="91"/>
      <c r="D27" s="90" t="s">
        <v>38</v>
      </c>
      <c r="E27" s="91"/>
      <c r="F27" s="91"/>
      <c r="G27" s="91"/>
      <c r="H27" s="89"/>
    </row>
    <row r="28" ht="19.9" customHeight="1" spans="1:8">
      <c r="A28" s="89"/>
      <c r="B28" s="90" t="s">
        <v>19</v>
      </c>
      <c r="C28" s="91"/>
      <c r="D28" s="90" t="s">
        <v>39</v>
      </c>
      <c r="E28" s="91"/>
      <c r="F28" s="91"/>
      <c r="G28" s="91"/>
      <c r="H28" s="89"/>
    </row>
    <row r="29" ht="19.9" customHeight="1" spans="1:8">
      <c r="A29" s="89"/>
      <c r="B29" s="90" t="s">
        <v>19</v>
      </c>
      <c r="C29" s="91"/>
      <c r="D29" s="90" t="s">
        <v>40</v>
      </c>
      <c r="E29" s="91"/>
      <c r="F29" s="91"/>
      <c r="G29" s="91"/>
      <c r="H29" s="89"/>
    </row>
    <row r="30" ht="19.9" customHeight="1" spans="1:8">
      <c r="A30" s="89"/>
      <c r="B30" s="90" t="s">
        <v>19</v>
      </c>
      <c r="C30" s="91"/>
      <c r="D30" s="90" t="s">
        <v>41</v>
      </c>
      <c r="E30" s="91"/>
      <c r="F30" s="91"/>
      <c r="G30" s="91"/>
      <c r="H30" s="89"/>
    </row>
    <row r="31" ht="19.9" customHeight="1" spans="1:8">
      <c r="A31" s="89"/>
      <c r="B31" s="90" t="s">
        <v>19</v>
      </c>
      <c r="C31" s="91"/>
      <c r="D31" s="90" t="s">
        <v>42</v>
      </c>
      <c r="E31" s="91">
        <f>F31+G31</f>
        <v>277.78</v>
      </c>
      <c r="F31" s="91"/>
      <c r="G31" s="91">
        <v>277.78</v>
      </c>
      <c r="H31" s="89"/>
    </row>
    <row r="32" ht="19.9" customHeight="1" spans="1:8">
      <c r="A32" s="89"/>
      <c r="B32" s="90" t="s">
        <v>19</v>
      </c>
      <c r="C32" s="91"/>
      <c r="D32" s="90" t="s">
        <v>43</v>
      </c>
      <c r="E32" s="91"/>
      <c r="F32" s="91"/>
      <c r="G32" s="91"/>
      <c r="H32" s="89"/>
    </row>
    <row r="33" ht="19.9" customHeight="1" spans="1:8">
      <c r="A33" s="89"/>
      <c r="B33" s="90" t="s">
        <v>19</v>
      </c>
      <c r="C33" s="91"/>
      <c r="D33" s="90" t="s">
        <v>44</v>
      </c>
      <c r="E33" s="91"/>
      <c r="F33" s="91"/>
      <c r="G33" s="91"/>
      <c r="H33" s="89"/>
    </row>
    <row r="34" ht="19.9" customHeight="1" spans="1:8">
      <c r="A34" s="89"/>
      <c r="B34" s="90" t="s">
        <v>19</v>
      </c>
      <c r="C34" s="91"/>
      <c r="D34" s="90" t="s">
        <v>45</v>
      </c>
      <c r="E34" s="91"/>
      <c r="F34" s="91"/>
      <c r="G34" s="91"/>
      <c r="H34" s="89"/>
    </row>
    <row r="35" ht="19.9" customHeight="1" spans="1:8">
      <c r="A35" s="89"/>
      <c r="B35" s="90" t="s">
        <v>19</v>
      </c>
      <c r="C35" s="91"/>
      <c r="D35" s="90" t="s">
        <v>46</v>
      </c>
      <c r="E35" s="91"/>
      <c r="F35" s="91"/>
      <c r="G35" s="91"/>
      <c r="H35" s="89"/>
    </row>
    <row r="36" ht="19.9" customHeight="1" spans="1:8">
      <c r="A36" s="89"/>
      <c r="B36" s="90" t="s">
        <v>19</v>
      </c>
      <c r="C36" s="91"/>
      <c r="D36" s="90" t="s">
        <v>47</v>
      </c>
      <c r="E36" s="91"/>
      <c r="F36" s="91"/>
      <c r="G36" s="91"/>
      <c r="H36" s="89"/>
    </row>
    <row r="37" ht="19.9" customHeight="1" spans="1:8">
      <c r="A37" s="89"/>
      <c r="B37" s="113" t="s">
        <v>48</v>
      </c>
      <c r="C37" s="91">
        <f>C38+C39</f>
        <v>337.12</v>
      </c>
      <c r="D37" s="113" t="s">
        <v>49</v>
      </c>
      <c r="E37" s="91"/>
      <c r="F37" s="91"/>
      <c r="G37" s="91"/>
      <c r="H37" s="89"/>
    </row>
    <row r="38" ht="19.9" customHeight="1" spans="1:8">
      <c r="A38" s="89"/>
      <c r="B38" s="90" t="s">
        <v>50</v>
      </c>
      <c r="C38" s="114">
        <v>59.34</v>
      </c>
      <c r="D38" s="113"/>
      <c r="E38" s="91"/>
      <c r="F38" s="91"/>
      <c r="G38" s="91"/>
      <c r="H38" s="89"/>
    </row>
    <row r="39" ht="19.9" customHeight="1" spans="1:8">
      <c r="A39" s="89"/>
      <c r="B39" s="90" t="s">
        <v>51</v>
      </c>
      <c r="C39" s="114">
        <v>277.78</v>
      </c>
      <c r="D39" s="113"/>
      <c r="E39" s="91"/>
      <c r="F39" s="91"/>
      <c r="G39" s="91"/>
      <c r="H39" s="89"/>
    </row>
    <row r="40" ht="19.9" customHeight="1" spans="1:8">
      <c r="A40" s="73"/>
      <c r="B40" s="74" t="s">
        <v>52</v>
      </c>
      <c r="C40" s="93">
        <f>C6+C37</f>
        <v>1003.31</v>
      </c>
      <c r="D40" s="74" t="s">
        <v>53</v>
      </c>
      <c r="E40" s="115">
        <f>E6+E37</f>
        <v>1003.31</v>
      </c>
      <c r="F40" s="93">
        <f>F6+F37</f>
        <v>705.53</v>
      </c>
      <c r="G40" s="93">
        <f>G6+G37</f>
        <v>297.78</v>
      </c>
      <c r="H40" s="73"/>
    </row>
    <row r="41" ht="8.5" customHeight="1" spans="1:8">
      <c r="A41" s="53"/>
      <c r="B41" s="53"/>
      <c r="C41" s="53"/>
      <c r="D41" s="116"/>
      <c r="E41" s="53"/>
      <c r="F41" s="53"/>
      <c r="G41" s="53"/>
      <c r="H41" s="62"/>
    </row>
    <row r="42" ht="14.3" customHeight="1" spans="1:8">
      <c r="A42" s="45"/>
      <c r="B42" s="117"/>
      <c r="C42" s="117"/>
      <c r="D42" s="117"/>
      <c r="E42" s="117"/>
      <c r="F42" s="117"/>
      <c r="G42" s="117"/>
      <c r="H42" s="45"/>
    </row>
    <row r="43" ht="14.3" customHeight="1" spans="1:8">
      <c r="A43" s="45"/>
      <c r="B43" s="117"/>
      <c r="C43" s="117"/>
      <c r="D43" s="117"/>
      <c r="E43" s="117"/>
      <c r="F43" s="117"/>
      <c r="G43" s="117"/>
      <c r="H43" s="45"/>
    </row>
    <row r="44" ht="14.3" customHeight="1" spans="1:8">
      <c r="A44" s="45"/>
      <c r="B44" s="117"/>
      <c r="C44" s="117"/>
      <c r="D44" s="117"/>
      <c r="E44" s="117"/>
      <c r="F44" s="117"/>
      <c r="G44" s="117"/>
      <c r="H44" s="45"/>
    </row>
    <row r="45" ht="14.3" customHeight="1" spans="1:8">
      <c r="A45" s="45"/>
      <c r="B45" s="117"/>
      <c r="C45" s="117"/>
      <c r="D45" s="117"/>
      <c r="E45" s="117"/>
      <c r="F45" s="117"/>
      <c r="G45" s="117"/>
      <c r="H45" s="45"/>
    </row>
    <row r="46" ht="14.3" customHeight="1" spans="1:8">
      <c r="A46" s="45"/>
      <c r="B46" s="117"/>
      <c r="C46" s="117"/>
      <c r="D46" s="117"/>
      <c r="E46" s="117"/>
      <c r="F46" s="117"/>
      <c r="G46" s="117"/>
      <c r="H46" s="45"/>
    </row>
    <row r="47" ht="14.3" customHeight="1" spans="1:8">
      <c r="A47" s="45"/>
      <c r="B47" s="117"/>
      <c r="C47" s="117"/>
      <c r="D47" s="117"/>
      <c r="E47" s="117"/>
      <c r="F47" s="117"/>
      <c r="G47" s="117"/>
      <c r="H47" s="45"/>
    </row>
    <row r="50" spans="4:9">
      <c r="D50" s="118"/>
      <c r="E50" s="98"/>
      <c r="F50" s="98"/>
      <c r="I50" s="118"/>
    </row>
    <row r="51" spans="4:9">
      <c r="D51" s="118"/>
      <c r="E51" s="98"/>
      <c r="I51" s="118"/>
    </row>
    <row r="52" spans="4:6">
      <c r="D52" s="98"/>
      <c r="F52" s="98"/>
    </row>
    <row r="53" spans="4:6">
      <c r="D53" s="98"/>
      <c r="F53" s="98"/>
    </row>
  </sheetData>
  <mergeCells count="10">
    <mergeCell ref="B2:G2"/>
    <mergeCell ref="B4:C4"/>
    <mergeCell ref="D4:G4"/>
    <mergeCell ref="B42:G42"/>
    <mergeCell ref="B43:G43"/>
    <mergeCell ref="B44:G44"/>
    <mergeCell ref="B45:G45"/>
    <mergeCell ref="B46:G46"/>
    <mergeCell ref="B47:G47"/>
    <mergeCell ref="A7:A36"/>
  </mergeCells>
  <pageMargins left="0.75" right="0.75" top="0.270000010728836" bottom="0.270000010728836" header="0" footer="0"/>
  <pageSetup paperSize="9" scale="6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8"/>
    <pageSetUpPr fitToPage="1"/>
  </sheetPr>
  <dimension ref="A1:N25"/>
  <sheetViews>
    <sheetView workbookViewId="0">
      <pane ySplit="6" topLeftCell="A7" activePane="bottomLeft" state="frozen"/>
      <selection/>
      <selection pane="bottomLeft" activeCell="F7" sqref="F7:H15"/>
    </sheetView>
  </sheetViews>
  <sheetFormatPr defaultColWidth="10" defaultRowHeight="14.4"/>
  <cols>
    <col min="1" max="1" width="1.53703703703704" customWidth="1"/>
    <col min="2" max="4" width="7.69444444444444" customWidth="1"/>
    <col min="5" max="5" width="41.037037037037" customWidth="1"/>
    <col min="6" max="8" width="16.4074074074074" customWidth="1"/>
    <col min="9" max="9" width="1.53703703703704" customWidth="1"/>
  </cols>
  <sheetData>
    <row r="1" ht="14.2" customHeight="1" spans="1:9">
      <c r="A1" s="37"/>
      <c r="B1" s="38" t="s">
        <v>54</v>
      </c>
      <c r="C1" s="38"/>
      <c r="D1" s="38"/>
      <c r="E1" s="40"/>
      <c r="F1" s="41"/>
      <c r="G1" s="41"/>
      <c r="H1" s="41"/>
      <c r="I1" s="37"/>
    </row>
    <row r="2" ht="19.9" customHeight="1" spans="1:9">
      <c r="A2" s="31"/>
      <c r="B2" s="6" t="s">
        <v>55</v>
      </c>
      <c r="C2" s="6"/>
      <c r="D2" s="6"/>
      <c r="E2" s="6"/>
      <c r="F2" s="6"/>
      <c r="G2" s="6"/>
      <c r="H2" s="6"/>
      <c r="I2" s="31" t="s">
        <v>4</v>
      </c>
    </row>
    <row r="3" ht="17.05" customHeight="1" spans="1:9">
      <c r="A3" s="31"/>
      <c r="B3" s="8"/>
      <c r="C3" s="8"/>
      <c r="D3" s="8"/>
      <c r="E3" s="42"/>
      <c r="F3" s="43"/>
      <c r="G3" s="43"/>
      <c r="H3" s="29" t="s">
        <v>5</v>
      </c>
      <c r="I3" s="31"/>
    </row>
    <row r="4" ht="21.35" customHeight="1" spans="1:9">
      <c r="A4" s="31"/>
      <c r="B4" s="44" t="s">
        <v>56</v>
      </c>
      <c r="C4" s="44"/>
      <c r="D4" s="44"/>
      <c r="E4" s="44"/>
      <c r="F4" s="10" t="s">
        <v>57</v>
      </c>
      <c r="G4" s="10"/>
      <c r="H4" s="10"/>
      <c r="I4" s="31"/>
    </row>
    <row r="5" ht="21.35" customHeight="1" spans="1:9">
      <c r="A5" s="45"/>
      <c r="B5" s="44" t="s">
        <v>58</v>
      </c>
      <c r="C5" s="44"/>
      <c r="D5" s="44"/>
      <c r="E5" s="44" t="s">
        <v>59</v>
      </c>
      <c r="F5" s="10" t="s">
        <v>10</v>
      </c>
      <c r="G5" s="10" t="s">
        <v>60</v>
      </c>
      <c r="H5" s="10" t="s">
        <v>61</v>
      </c>
      <c r="I5" s="45"/>
    </row>
    <row r="6" ht="21.35" customHeight="1" spans="1:9">
      <c r="A6" s="31"/>
      <c r="B6" s="44" t="s">
        <v>62</v>
      </c>
      <c r="C6" s="44" t="s">
        <v>63</v>
      </c>
      <c r="D6" s="44" t="s">
        <v>64</v>
      </c>
      <c r="E6" s="44"/>
      <c r="F6" s="10"/>
      <c r="G6" s="10"/>
      <c r="H6" s="10"/>
      <c r="I6" s="31"/>
    </row>
    <row r="7" ht="19.9" customHeight="1" spans="1:9">
      <c r="A7" s="46"/>
      <c r="B7" s="74" t="s">
        <v>65</v>
      </c>
      <c r="C7" s="74"/>
      <c r="D7" s="74"/>
      <c r="E7" s="74"/>
      <c r="F7" s="102">
        <f>F8</f>
        <v>705.53</v>
      </c>
      <c r="G7" s="102"/>
      <c r="H7" s="102">
        <f>H8</f>
        <v>705.53</v>
      </c>
      <c r="I7" s="46"/>
    </row>
    <row r="8" ht="19.9" customHeight="1" spans="1:14">
      <c r="A8" s="46"/>
      <c r="B8" s="106" t="s">
        <v>66</v>
      </c>
      <c r="C8" s="106"/>
      <c r="D8" s="106"/>
      <c r="E8" s="107" t="s">
        <v>67</v>
      </c>
      <c r="F8" s="108">
        <v>705.53</v>
      </c>
      <c r="G8" s="109"/>
      <c r="H8" s="108">
        <v>705.53</v>
      </c>
      <c r="I8" s="46"/>
      <c r="K8" s="57"/>
      <c r="L8" s="57"/>
      <c r="M8" s="57"/>
      <c r="N8" s="57"/>
    </row>
    <row r="9" ht="19.9" customHeight="1" spans="1:14">
      <c r="A9" s="46"/>
      <c r="B9" s="106"/>
      <c r="C9" s="106" t="s">
        <v>68</v>
      </c>
      <c r="D9" s="106"/>
      <c r="E9" s="107" t="s">
        <v>69</v>
      </c>
      <c r="F9" s="108">
        <v>667.19</v>
      </c>
      <c r="G9" s="109"/>
      <c r="H9" s="108">
        <v>667.19</v>
      </c>
      <c r="I9" s="46"/>
      <c r="K9" s="57"/>
      <c r="L9" s="57"/>
      <c r="M9" s="57"/>
      <c r="N9" s="57"/>
    </row>
    <row r="10" ht="19.9" customHeight="1" spans="1:14">
      <c r="A10" s="46"/>
      <c r="B10" s="106"/>
      <c r="C10" s="106"/>
      <c r="D10" s="106" t="s">
        <v>68</v>
      </c>
      <c r="E10" s="107" t="s">
        <v>70</v>
      </c>
      <c r="F10" s="108">
        <v>646.19</v>
      </c>
      <c r="G10" s="109"/>
      <c r="H10" s="108">
        <v>646.19</v>
      </c>
      <c r="I10" s="46"/>
      <c r="K10" s="57"/>
      <c r="L10" s="57"/>
      <c r="M10" s="57"/>
      <c r="N10" s="57"/>
    </row>
    <row r="11" ht="19.9" customHeight="1" spans="1:14">
      <c r="A11" s="46"/>
      <c r="B11" s="106"/>
      <c r="C11" s="106"/>
      <c r="D11" s="106">
        <v>99</v>
      </c>
      <c r="E11" s="107" t="s">
        <v>71</v>
      </c>
      <c r="F11" s="108">
        <v>21</v>
      </c>
      <c r="G11" s="109"/>
      <c r="H11" s="108">
        <v>21</v>
      </c>
      <c r="I11" s="46"/>
      <c r="K11" s="57"/>
      <c r="L11" s="57"/>
      <c r="M11" s="57"/>
      <c r="N11" s="57"/>
    </row>
    <row r="12" ht="19.9" customHeight="1" spans="1:14">
      <c r="A12" s="46"/>
      <c r="B12" s="106"/>
      <c r="C12" s="106" t="s">
        <v>72</v>
      </c>
      <c r="D12" s="106"/>
      <c r="E12" s="107" t="s">
        <v>73</v>
      </c>
      <c r="F12" s="108">
        <v>1.4</v>
      </c>
      <c r="G12" s="109"/>
      <c r="H12" s="108">
        <v>1.4</v>
      </c>
      <c r="I12" s="46"/>
      <c r="K12" s="57"/>
      <c r="L12" s="57"/>
      <c r="M12" s="57"/>
      <c r="N12" s="57"/>
    </row>
    <row r="13" ht="19.9" customHeight="1" spans="1:14">
      <c r="A13" s="46"/>
      <c r="B13" s="106"/>
      <c r="C13" s="106"/>
      <c r="D13" s="106" t="s">
        <v>74</v>
      </c>
      <c r="E13" s="107" t="s">
        <v>75</v>
      </c>
      <c r="F13" s="108">
        <v>1.4</v>
      </c>
      <c r="G13" s="109"/>
      <c r="H13" s="108">
        <v>1.4</v>
      </c>
      <c r="I13" s="46"/>
      <c r="K13" s="57"/>
      <c r="L13" s="57"/>
      <c r="M13" s="57"/>
      <c r="N13" s="57"/>
    </row>
    <row r="14" ht="19.9" customHeight="1" spans="1:14">
      <c r="A14" s="46"/>
      <c r="B14" s="106"/>
      <c r="C14" s="106" t="s">
        <v>76</v>
      </c>
      <c r="D14" s="106"/>
      <c r="E14" s="107" t="s">
        <v>77</v>
      </c>
      <c r="F14" s="108">
        <v>36.94</v>
      </c>
      <c r="G14" s="109"/>
      <c r="H14" s="108">
        <v>36.94</v>
      </c>
      <c r="I14" s="46"/>
      <c r="K14" s="57"/>
      <c r="L14" s="57"/>
      <c r="M14" s="57"/>
      <c r="N14" s="57"/>
    </row>
    <row r="15" ht="19.9" customHeight="1" spans="1:14">
      <c r="A15" s="46"/>
      <c r="B15" s="106"/>
      <c r="C15" s="106"/>
      <c r="D15" s="106" t="s">
        <v>72</v>
      </c>
      <c r="E15" s="107" t="s">
        <v>78</v>
      </c>
      <c r="F15" s="108">
        <v>36.94</v>
      </c>
      <c r="G15" s="109"/>
      <c r="H15" s="108">
        <v>36.94</v>
      </c>
      <c r="I15" s="46"/>
      <c r="K15" s="57"/>
      <c r="L15" s="57"/>
      <c r="M15" s="57"/>
      <c r="N15" s="57"/>
    </row>
    <row r="16" ht="19.9" customHeight="1" spans="1:9">
      <c r="A16" s="49"/>
      <c r="B16" s="100"/>
      <c r="C16" s="100"/>
      <c r="D16" s="100"/>
      <c r="E16" s="104" t="s">
        <v>19</v>
      </c>
      <c r="F16" s="105"/>
      <c r="G16" s="105"/>
      <c r="H16" s="105"/>
      <c r="I16" s="49"/>
    </row>
    <row r="17" ht="11.3" customHeight="1" spans="1:9">
      <c r="A17" s="53"/>
      <c r="B17" s="53"/>
      <c r="C17" s="53"/>
      <c r="D17" s="53"/>
      <c r="E17" s="53"/>
      <c r="F17" s="53"/>
      <c r="G17" s="53"/>
      <c r="H17" s="53"/>
      <c r="I17" s="62"/>
    </row>
    <row r="18" spans="2:4">
      <c r="B18" s="99"/>
      <c r="C18" s="99"/>
      <c r="D18" s="99"/>
    </row>
    <row r="19" spans="2:4">
      <c r="B19" s="99"/>
      <c r="C19" s="99"/>
      <c r="D19" s="99"/>
    </row>
    <row r="20" spans="2:4">
      <c r="B20" s="99"/>
      <c r="C20" s="99"/>
      <c r="D20" s="99"/>
    </row>
    <row r="21" spans="2:4">
      <c r="B21" s="99"/>
      <c r="C21" s="99"/>
      <c r="D21" s="110"/>
    </row>
    <row r="22" spans="2:3">
      <c r="B22" s="99"/>
      <c r="C22" s="99"/>
    </row>
    <row r="23" spans="2:4">
      <c r="B23" s="99"/>
      <c r="C23" s="99"/>
      <c r="D23" s="99"/>
    </row>
    <row r="24" spans="2:3">
      <c r="B24" s="99"/>
      <c r="C24" s="99"/>
    </row>
    <row r="25" spans="2:4">
      <c r="B25" s="99"/>
      <c r="C25" s="99"/>
      <c r="D25" s="99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1"/>
  </sheetPr>
  <dimension ref="A1:I9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4.4"/>
  <cols>
    <col min="1" max="1" width="1.53703703703704" customWidth="1"/>
    <col min="2" max="4" width="7.69444444444444" customWidth="1"/>
    <col min="5" max="5" width="41.037037037037" customWidth="1"/>
    <col min="6" max="8" width="16.4074074074074" customWidth="1"/>
    <col min="9" max="9" width="1.53703703703704" customWidth="1"/>
  </cols>
  <sheetData>
    <row r="1" ht="14.2" customHeight="1" spans="1:9">
      <c r="A1" s="37"/>
      <c r="B1" t="s">
        <v>79</v>
      </c>
      <c r="E1" s="40"/>
      <c r="F1" s="41"/>
      <c r="G1" s="41"/>
      <c r="H1" s="41"/>
      <c r="I1" s="37"/>
    </row>
    <row r="2" ht="19.9" customHeight="1" spans="1:9">
      <c r="A2" s="31"/>
      <c r="B2" s="6" t="s">
        <v>80</v>
      </c>
      <c r="C2" s="6"/>
      <c r="D2" s="6"/>
      <c r="E2" s="6"/>
      <c r="F2" s="6"/>
      <c r="G2" s="6"/>
      <c r="H2" s="6"/>
      <c r="I2" s="31" t="s">
        <v>4</v>
      </c>
    </row>
    <row r="3" ht="17.05" customHeight="1" spans="1:9">
      <c r="A3" s="31"/>
      <c r="B3" s="8"/>
      <c r="C3" s="8"/>
      <c r="D3" s="8"/>
      <c r="E3" s="42"/>
      <c r="F3" s="43"/>
      <c r="G3" s="43"/>
      <c r="H3" s="29" t="s">
        <v>5</v>
      </c>
      <c r="I3" s="31"/>
    </row>
    <row r="4" ht="21.35" customHeight="1" spans="1:9">
      <c r="A4" s="31"/>
      <c r="B4" s="44" t="s">
        <v>81</v>
      </c>
      <c r="C4" s="44"/>
      <c r="D4" s="44"/>
      <c r="E4" s="44"/>
      <c r="F4" s="10" t="s">
        <v>82</v>
      </c>
      <c r="G4" s="10"/>
      <c r="H4" s="10"/>
      <c r="I4" s="31"/>
    </row>
    <row r="5" ht="21.35" customHeight="1" spans="1:9">
      <c r="A5" s="45"/>
      <c r="B5" s="44" t="s">
        <v>58</v>
      </c>
      <c r="C5" s="44"/>
      <c r="D5" s="44"/>
      <c r="E5" s="44" t="s">
        <v>59</v>
      </c>
      <c r="F5" s="10" t="s">
        <v>10</v>
      </c>
      <c r="G5" s="10" t="s">
        <v>83</v>
      </c>
      <c r="H5" s="10" t="s">
        <v>84</v>
      </c>
      <c r="I5" s="45"/>
    </row>
    <row r="6" ht="21.35" customHeight="1" spans="1:9">
      <c r="A6" s="31"/>
      <c r="B6" s="44" t="s">
        <v>62</v>
      </c>
      <c r="C6" s="44" t="s">
        <v>63</v>
      </c>
      <c r="D6" s="44" t="s">
        <v>64</v>
      </c>
      <c r="E6" s="44"/>
      <c r="F6" s="10"/>
      <c r="G6" s="10"/>
      <c r="H6" s="10"/>
      <c r="I6" s="31"/>
    </row>
    <row r="7" ht="19.9" customHeight="1" spans="1:9">
      <c r="A7" s="46"/>
      <c r="B7" s="74" t="s">
        <v>65</v>
      </c>
      <c r="C7" s="74"/>
      <c r="D7" s="74"/>
      <c r="E7" s="74"/>
      <c r="F7" s="102"/>
      <c r="G7" s="102"/>
      <c r="H7" s="102"/>
      <c r="I7" s="46"/>
    </row>
    <row r="8" ht="19.9" customHeight="1" spans="1:9">
      <c r="A8" s="49"/>
      <c r="B8" s="96" t="s">
        <v>85</v>
      </c>
      <c r="C8" s="103"/>
      <c r="D8" s="103"/>
      <c r="E8" s="104"/>
      <c r="F8" s="105"/>
      <c r="G8" s="105"/>
      <c r="H8" s="105"/>
      <c r="I8" s="49"/>
    </row>
    <row r="9" ht="11.3" customHeight="1" spans="1:9">
      <c r="A9" s="53"/>
      <c r="B9" s="53" t="s">
        <v>4</v>
      </c>
      <c r="C9" s="53" t="s">
        <v>4</v>
      </c>
      <c r="D9" s="53" t="s">
        <v>4</v>
      </c>
      <c r="E9" s="53"/>
      <c r="F9" s="53"/>
      <c r="G9" s="53"/>
      <c r="H9" s="53"/>
      <c r="I9" s="62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N8"/>
  <sheetViews>
    <sheetView workbookViewId="0">
      <pane ySplit="6" topLeftCell="A7" activePane="bottomLeft" state="frozen"/>
      <selection/>
      <selection pane="bottomLeft" activeCell="C23" sqref="C23"/>
    </sheetView>
  </sheetViews>
  <sheetFormatPr defaultColWidth="10" defaultRowHeight="14.4" outlineLevelRow="7"/>
  <cols>
    <col min="1" max="1" width="1.53703703703704" customWidth="1"/>
    <col min="2" max="13" width="16.4074074074074" customWidth="1"/>
    <col min="14" max="14" width="1.53703703703704" customWidth="1"/>
  </cols>
  <sheetData>
    <row r="1" ht="14.2" customHeight="1" spans="1:14">
      <c r="A1" s="94"/>
      <c r="B1" s="38" t="s">
        <v>86</v>
      </c>
      <c r="C1" s="94"/>
      <c r="D1" s="94"/>
      <c r="E1" s="94"/>
      <c r="F1" s="94" t="s">
        <v>2</v>
      </c>
      <c r="G1" s="94"/>
      <c r="H1" s="39"/>
      <c r="I1" s="94"/>
      <c r="J1" s="94"/>
      <c r="K1" s="94"/>
      <c r="L1" s="94" t="s">
        <v>2</v>
      </c>
      <c r="M1" s="94"/>
      <c r="N1" s="85"/>
    </row>
    <row r="2" ht="19.9" customHeight="1" spans="1:14">
      <c r="A2" s="95"/>
      <c r="B2" s="6" t="s">
        <v>87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1" t="s">
        <v>4</v>
      </c>
    </row>
    <row r="3" ht="17.05" customHeight="1" spans="1:14">
      <c r="A3" s="43"/>
      <c r="B3" s="8"/>
      <c r="C3" s="42"/>
      <c r="D3" s="43"/>
      <c r="E3" s="43"/>
      <c r="F3" s="43"/>
      <c r="G3" s="29"/>
      <c r="H3" s="8"/>
      <c r="I3" s="42"/>
      <c r="J3" s="43"/>
      <c r="K3" s="43"/>
      <c r="L3" s="43"/>
      <c r="M3" s="29" t="s">
        <v>5</v>
      </c>
      <c r="N3" s="31"/>
    </row>
    <row r="4" ht="21.35" customHeight="1" spans="2:13">
      <c r="B4" s="10" t="s">
        <v>88</v>
      </c>
      <c r="C4" s="10"/>
      <c r="D4" s="10"/>
      <c r="E4" s="10"/>
      <c r="F4" s="10"/>
      <c r="G4" s="10"/>
      <c r="H4" s="10" t="s">
        <v>57</v>
      </c>
      <c r="I4" s="10"/>
      <c r="J4" s="10"/>
      <c r="K4" s="10"/>
      <c r="L4" s="10"/>
      <c r="M4" s="10"/>
    </row>
    <row r="5" ht="21.35" customHeight="1" spans="1:14">
      <c r="A5" s="9"/>
      <c r="B5" s="10" t="s">
        <v>10</v>
      </c>
      <c r="C5" s="10" t="s">
        <v>89</v>
      </c>
      <c r="D5" s="10" t="s">
        <v>90</v>
      </c>
      <c r="E5" s="10"/>
      <c r="F5" s="10"/>
      <c r="G5" s="10" t="s">
        <v>91</v>
      </c>
      <c r="H5" s="10" t="s">
        <v>10</v>
      </c>
      <c r="I5" s="10" t="s">
        <v>89</v>
      </c>
      <c r="J5" s="10" t="s">
        <v>90</v>
      </c>
      <c r="K5" s="10"/>
      <c r="L5" s="10"/>
      <c r="M5" s="10" t="s">
        <v>91</v>
      </c>
      <c r="N5" s="31"/>
    </row>
    <row r="6" ht="34.15" customHeight="1" spans="1:14">
      <c r="A6" s="9"/>
      <c r="B6" s="10"/>
      <c r="C6" s="10"/>
      <c r="D6" s="10" t="s">
        <v>92</v>
      </c>
      <c r="E6" s="10" t="s">
        <v>93</v>
      </c>
      <c r="F6" s="10" t="s">
        <v>94</v>
      </c>
      <c r="G6" s="10"/>
      <c r="H6" s="10"/>
      <c r="I6" s="10"/>
      <c r="J6" s="10" t="s">
        <v>92</v>
      </c>
      <c r="K6" s="10" t="s">
        <v>93</v>
      </c>
      <c r="L6" s="10" t="s">
        <v>94</v>
      </c>
      <c r="M6" s="10"/>
      <c r="N6" s="31"/>
    </row>
    <row r="7" ht="19.9" customHeight="1" spans="1:14">
      <c r="A7" s="88"/>
      <c r="B7" s="96" t="s">
        <v>85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49"/>
    </row>
    <row r="8" ht="8.5" customHeight="1" spans="1:14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82"/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ageMargins left="0.75" right="0.75" top="0.270000010728836" bottom="0.270000010728836" header="0" footer="0"/>
  <pageSetup paperSize="9" scale="4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I14"/>
  <sheetViews>
    <sheetView workbookViewId="0">
      <pane ySplit="6" topLeftCell="A7" activePane="bottomLeft" state="frozen"/>
      <selection/>
      <selection pane="bottomLeft" activeCell="F7" sqref="F7:H13"/>
    </sheetView>
  </sheetViews>
  <sheetFormatPr defaultColWidth="10" defaultRowHeight="14.4"/>
  <cols>
    <col min="1" max="1" width="1.53703703703704" customWidth="1"/>
    <col min="2" max="4" width="7.69444444444444" customWidth="1"/>
    <col min="5" max="5" width="49.2222222222222" customWidth="1"/>
    <col min="6" max="8" width="16.4074074074074" customWidth="1"/>
    <col min="9" max="9" width="1.53703703703704" customWidth="1"/>
  </cols>
  <sheetData>
    <row r="1" ht="14.2" customHeight="1" spans="1:9">
      <c r="A1" s="37"/>
      <c r="B1" s="38" t="s">
        <v>95</v>
      </c>
      <c r="C1" s="39"/>
      <c r="D1" s="39"/>
      <c r="E1" s="40"/>
      <c r="F1" s="41"/>
      <c r="G1" s="41"/>
      <c r="H1" s="41"/>
      <c r="I1" s="37"/>
    </row>
    <row r="2" ht="19.9" customHeight="1" spans="1:9">
      <c r="A2" s="31"/>
      <c r="B2" s="6" t="s">
        <v>96</v>
      </c>
      <c r="C2" s="6"/>
      <c r="D2" s="6"/>
      <c r="E2" s="6"/>
      <c r="F2" s="6"/>
      <c r="G2" s="6"/>
      <c r="H2" s="6"/>
      <c r="I2" s="31" t="s">
        <v>4</v>
      </c>
    </row>
    <row r="3" ht="17.05" customHeight="1" spans="1:9">
      <c r="A3" s="31"/>
      <c r="B3" s="8"/>
      <c r="C3" s="8"/>
      <c r="D3" s="8"/>
      <c r="E3" s="42"/>
      <c r="F3" s="43"/>
      <c r="G3" s="43"/>
      <c r="H3" s="29" t="s">
        <v>5</v>
      </c>
      <c r="I3" s="31"/>
    </row>
    <row r="4" ht="21.35" customHeight="1" spans="1:9">
      <c r="A4" s="31"/>
      <c r="B4" s="44" t="s">
        <v>56</v>
      </c>
      <c r="C4" s="44"/>
      <c r="D4" s="44"/>
      <c r="E4" s="44"/>
      <c r="F4" s="10" t="s">
        <v>57</v>
      </c>
      <c r="G4" s="10"/>
      <c r="H4" s="10"/>
      <c r="I4" s="31"/>
    </row>
    <row r="5" ht="21.35" customHeight="1" spans="1:9">
      <c r="A5" s="45"/>
      <c r="B5" s="44" t="s">
        <v>58</v>
      </c>
      <c r="C5" s="44"/>
      <c r="D5" s="44"/>
      <c r="E5" s="44" t="s">
        <v>59</v>
      </c>
      <c r="F5" s="10" t="s">
        <v>10</v>
      </c>
      <c r="G5" s="10" t="s">
        <v>60</v>
      </c>
      <c r="H5" s="10" t="s">
        <v>61</v>
      </c>
      <c r="I5" s="45"/>
    </row>
    <row r="6" ht="21.35" customHeight="1" spans="1:9">
      <c r="A6" s="31"/>
      <c r="B6" s="44" t="s">
        <v>62</v>
      </c>
      <c r="C6" s="44" t="s">
        <v>63</v>
      </c>
      <c r="D6" s="44" t="s">
        <v>64</v>
      </c>
      <c r="E6" s="44"/>
      <c r="F6" s="10"/>
      <c r="G6" s="10"/>
      <c r="H6" s="10"/>
      <c r="I6" s="31"/>
    </row>
    <row r="7" ht="19.9" customHeight="1" spans="1:9">
      <c r="A7" s="46"/>
      <c r="B7" s="74" t="s">
        <v>65</v>
      </c>
      <c r="C7" s="74"/>
      <c r="D7" s="74"/>
      <c r="E7" s="74"/>
      <c r="F7" s="98">
        <v>297.78</v>
      </c>
      <c r="H7" t="s">
        <v>97</v>
      </c>
      <c r="I7" s="46"/>
    </row>
    <row r="8" ht="19.9" customHeight="1" spans="1:9">
      <c r="A8" s="49"/>
      <c r="B8" s="99" t="s">
        <v>98</v>
      </c>
      <c r="C8" s="100"/>
      <c r="D8" s="100"/>
      <c r="E8" t="s">
        <v>99</v>
      </c>
      <c r="F8" s="98">
        <v>20</v>
      </c>
      <c r="H8" t="s">
        <v>100</v>
      </c>
      <c r="I8" s="49"/>
    </row>
    <row r="9" ht="16" customHeight="1" spans="1:9">
      <c r="A9" s="53"/>
      <c r="B9" s="101" t="s">
        <v>4</v>
      </c>
      <c r="C9" s="99" t="s">
        <v>101</v>
      </c>
      <c r="D9" s="99"/>
      <c r="E9" t="s">
        <v>102</v>
      </c>
      <c r="F9" s="98">
        <v>20</v>
      </c>
      <c r="H9" t="s">
        <v>100</v>
      </c>
      <c r="I9" s="62"/>
    </row>
    <row r="10" ht="16" customHeight="1" spans="2:8">
      <c r="B10" s="99"/>
      <c r="C10" s="99"/>
      <c r="D10" s="99">
        <v>99</v>
      </c>
      <c r="E10" t="s">
        <v>103</v>
      </c>
      <c r="F10" s="98">
        <v>20</v>
      </c>
      <c r="H10" t="s">
        <v>100</v>
      </c>
    </row>
    <row r="11" ht="16" customHeight="1" spans="2:8">
      <c r="B11" s="99" t="s">
        <v>104</v>
      </c>
      <c r="C11" s="99"/>
      <c r="D11" s="99"/>
      <c r="E11" t="s">
        <v>105</v>
      </c>
      <c r="F11" s="98">
        <v>277.78</v>
      </c>
      <c r="H11" t="s">
        <v>106</v>
      </c>
    </row>
    <row r="12" spans="2:8">
      <c r="B12" s="99"/>
      <c r="C12" s="99" t="s">
        <v>72</v>
      </c>
      <c r="D12" s="99"/>
      <c r="E12" t="s">
        <v>107</v>
      </c>
      <c r="F12" s="98">
        <v>277.78</v>
      </c>
      <c r="H12" t="s">
        <v>106</v>
      </c>
    </row>
    <row r="13" spans="2:8">
      <c r="B13" s="99"/>
      <c r="C13" s="99"/>
      <c r="D13" s="99" t="s">
        <v>68</v>
      </c>
      <c r="E13" t="s">
        <v>108</v>
      </c>
      <c r="F13" s="98">
        <v>277.78</v>
      </c>
      <c r="H13" t="s">
        <v>106</v>
      </c>
    </row>
    <row r="14" spans="2:4">
      <c r="B14" s="99"/>
      <c r="C14" s="99"/>
      <c r="D14" s="99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5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N8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10" defaultRowHeight="14.4" outlineLevelRow="7"/>
  <cols>
    <col min="1" max="1" width="1.53703703703704" customWidth="1"/>
    <col min="2" max="13" width="16.4074074074074" customWidth="1"/>
    <col min="14" max="14" width="1.53703703703704" customWidth="1"/>
  </cols>
  <sheetData>
    <row r="1" ht="14.2" customHeight="1" spans="1:14">
      <c r="A1" s="94"/>
      <c r="B1" s="38" t="s">
        <v>109</v>
      </c>
      <c r="C1" s="94"/>
      <c r="D1" s="94"/>
      <c r="E1" s="94"/>
      <c r="F1" s="94" t="s">
        <v>2</v>
      </c>
      <c r="G1" s="94"/>
      <c r="H1" s="39"/>
      <c r="I1" s="94"/>
      <c r="J1" s="94"/>
      <c r="K1" s="94"/>
      <c r="L1" s="94" t="s">
        <v>2</v>
      </c>
      <c r="M1" s="94"/>
      <c r="N1" s="85"/>
    </row>
    <row r="2" ht="19.9" customHeight="1" spans="1:14">
      <c r="A2" s="95"/>
      <c r="B2" s="6" t="s">
        <v>110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1" t="s">
        <v>4</v>
      </c>
    </row>
    <row r="3" ht="17.05" customHeight="1" spans="1:14">
      <c r="A3" s="43"/>
      <c r="B3" s="8"/>
      <c r="C3" s="42"/>
      <c r="D3" s="43"/>
      <c r="E3" s="43"/>
      <c r="F3" s="43"/>
      <c r="G3" s="29"/>
      <c r="H3" s="8"/>
      <c r="I3" s="42"/>
      <c r="J3" s="43"/>
      <c r="K3" s="43"/>
      <c r="L3" s="43"/>
      <c r="M3" s="29" t="s">
        <v>5</v>
      </c>
      <c r="N3" s="31"/>
    </row>
    <row r="4" ht="21.35" customHeight="1" spans="2:13">
      <c r="B4" s="10" t="s">
        <v>88</v>
      </c>
      <c r="C4" s="10"/>
      <c r="D4" s="10"/>
      <c r="E4" s="10"/>
      <c r="F4" s="10"/>
      <c r="G4" s="10"/>
      <c r="H4" s="10" t="s">
        <v>57</v>
      </c>
      <c r="I4" s="10"/>
      <c r="J4" s="10"/>
      <c r="K4" s="10"/>
      <c r="L4" s="10"/>
      <c r="M4" s="10"/>
    </row>
    <row r="5" ht="21.35" customHeight="1" spans="1:14">
      <c r="A5" s="9"/>
      <c r="B5" s="10" t="s">
        <v>10</v>
      </c>
      <c r="C5" s="10" t="s">
        <v>89</v>
      </c>
      <c r="D5" s="10" t="s">
        <v>90</v>
      </c>
      <c r="E5" s="10"/>
      <c r="F5" s="10"/>
      <c r="G5" s="10" t="s">
        <v>91</v>
      </c>
      <c r="H5" s="10" t="s">
        <v>10</v>
      </c>
      <c r="I5" s="10" t="s">
        <v>89</v>
      </c>
      <c r="J5" s="10" t="s">
        <v>90</v>
      </c>
      <c r="K5" s="10"/>
      <c r="L5" s="10"/>
      <c r="M5" s="10" t="s">
        <v>91</v>
      </c>
      <c r="N5" s="31"/>
    </row>
    <row r="6" ht="34.15" customHeight="1" spans="1:14">
      <c r="A6" s="9"/>
      <c r="B6" s="10"/>
      <c r="C6" s="10"/>
      <c r="D6" s="10" t="s">
        <v>92</v>
      </c>
      <c r="E6" s="10" t="s">
        <v>93</v>
      </c>
      <c r="F6" s="10" t="s">
        <v>94</v>
      </c>
      <c r="G6" s="10"/>
      <c r="H6" s="10"/>
      <c r="I6" s="10"/>
      <c r="J6" s="10" t="s">
        <v>92</v>
      </c>
      <c r="K6" s="10" t="s">
        <v>93</v>
      </c>
      <c r="L6" s="10" t="s">
        <v>94</v>
      </c>
      <c r="M6" s="10"/>
      <c r="N6" s="31"/>
    </row>
    <row r="7" ht="19.9" customHeight="1" spans="1:14">
      <c r="A7" s="88"/>
      <c r="B7" s="96" t="s">
        <v>85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49"/>
    </row>
    <row r="8" ht="8.5" customHeight="1" spans="1:14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82"/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ageMargins left="0.75" right="0.75" top="0.270000010728836" bottom="0.270000010728836" header="0" footer="0"/>
  <pageSetup paperSize="9" scale="44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F39"/>
  <sheetViews>
    <sheetView workbookViewId="0">
      <pane ySplit="5" topLeftCell="A15" activePane="bottomLeft" state="frozen"/>
      <selection/>
      <selection pane="bottomLeft" activeCell="B6" sqref="B6:E38"/>
    </sheetView>
  </sheetViews>
  <sheetFormatPr defaultColWidth="10" defaultRowHeight="14.4" outlineLevelCol="5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5" width="16.4074074074074" customWidth="1"/>
    <col min="6" max="6" width="1.53703703703704" customWidth="1"/>
    <col min="7" max="7" width="9.76851851851852" customWidth="1"/>
  </cols>
  <sheetData>
    <row r="1" ht="14.2" customHeight="1" spans="1:6">
      <c r="A1" s="83"/>
      <c r="B1" s="64" t="s">
        <v>111</v>
      </c>
      <c r="C1" s="84"/>
      <c r="D1" s="84"/>
      <c r="E1" s="84"/>
      <c r="F1" s="85"/>
    </row>
    <row r="2" ht="19.9" customHeight="1" spans="1:6">
      <c r="A2" s="72"/>
      <c r="B2" s="6" t="s">
        <v>112</v>
      </c>
      <c r="C2" s="6"/>
      <c r="D2" s="6"/>
      <c r="E2" s="6"/>
      <c r="F2" s="31"/>
    </row>
    <row r="3" ht="17.05" customHeight="1" spans="1:6">
      <c r="A3" s="72"/>
      <c r="B3" s="86"/>
      <c r="C3" s="86"/>
      <c r="D3" s="86"/>
      <c r="E3" s="86" t="s">
        <v>5</v>
      </c>
      <c r="F3" s="31"/>
    </row>
    <row r="4" ht="21.35" customHeight="1" spans="1:6">
      <c r="A4" s="72"/>
      <c r="B4" s="87" t="s">
        <v>6</v>
      </c>
      <c r="C4" s="87"/>
      <c r="D4" s="87" t="s">
        <v>7</v>
      </c>
      <c r="E4" s="87"/>
      <c r="F4" s="31"/>
    </row>
    <row r="5" ht="21.35" customHeight="1" spans="1:6">
      <c r="A5" s="88"/>
      <c r="B5" s="87" t="s">
        <v>8</v>
      </c>
      <c r="C5" s="87" t="s">
        <v>9</v>
      </c>
      <c r="D5" s="87" t="s">
        <v>8</v>
      </c>
      <c r="E5" s="87" t="s">
        <v>9</v>
      </c>
      <c r="F5" s="31"/>
    </row>
    <row r="6" ht="19.9" customHeight="1" spans="1:6">
      <c r="A6" s="89"/>
      <c r="B6" s="90" t="s">
        <v>113</v>
      </c>
      <c r="C6" s="91">
        <v>646.19</v>
      </c>
      <c r="D6" s="90" t="s">
        <v>114</v>
      </c>
      <c r="E6" s="91"/>
      <c r="F6" s="49"/>
    </row>
    <row r="7" ht="19.9" customHeight="1" spans="1:6">
      <c r="A7" s="89"/>
      <c r="B7" s="90" t="s">
        <v>115</v>
      </c>
      <c r="C7" s="91">
        <v>20</v>
      </c>
      <c r="D7" s="90" t="s">
        <v>116</v>
      </c>
      <c r="E7" s="91"/>
      <c r="F7" s="49"/>
    </row>
    <row r="8" ht="19.9" customHeight="1" spans="1:6">
      <c r="A8" s="89"/>
      <c r="B8" s="90" t="s">
        <v>117</v>
      </c>
      <c r="C8" s="91"/>
      <c r="D8" s="90" t="s">
        <v>118</v>
      </c>
      <c r="E8" s="91"/>
      <c r="F8" s="49"/>
    </row>
    <row r="9" ht="19.9" customHeight="1" spans="1:6">
      <c r="A9" s="89"/>
      <c r="B9" s="90" t="s">
        <v>119</v>
      </c>
      <c r="C9" s="91"/>
      <c r="D9" s="90" t="s">
        <v>120</v>
      </c>
      <c r="E9" s="91"/>
      <c r="F9" s="49"/>
    </row>
    <row r="10" ht="19.9" customHeight="1" spans="1:6">
      <c r="A10" s="89"/>
      <c r="B10" s="90" t="s">
        <v>121</v>
      </c>
      <c r="C10" s="91">
        <v>32227.23</v>
      </c>
      <c r="D10" s="90" t="s">
        <v>122</v>
      </c>
      <c r="E10" s="91"/>
      <c r="F10" s="49"/>
    </row>
    <row r="11" ht="19.9" customHeight="1" spans="1:6">
      <c r="A11" s="89"/>
      <c r="B11" s="90" t="s">
        <v>123</v>
      </c>
      <c r="C11" s="91"/>
      <c r="D11" s="90" t="s">
        <v>124</v>
      </c>
      <c r="E11" s="91"/>
      <c r="F11" s="49"/>
    </row>
    <row r="12" ht="19.9" customHeight="1" spans="1:6">
      <c r="A12" s="89"/>
      <c r="B12" s="90" t="s">
        <v>125</v>
      </c>
      <c r="C12" s="91"/>
      <c r="D12" s="90" t="s">
        <v>126</v>
      </c>
      <c r="E12" s="91"/>
      <c r="F12" s="49"/>
    </row>
    <row r="13" ht="19.9" customHeight="1" spans="1:6">
      <c r="A13" s="89"/>
      <c r="B13" s="90" t="s">
        <v>127</v>
      </c>
      <c r="C13" s="91"/>
      <c r="D13" s="90" t="s">
        <v>128</v>
      </c>
      <c r="E13" s="91"/>
      <c r="F13" s="49"/>
    </row>
    <row r="14" ht="19.9" customHeight="1" spans="1:6">
      <c r="A14" s="89"/>
      <c r="B14" s="90" t="s">
        <v>129</v>
      </c>
      <c r="C14" s="91"/>
      <c r="D14" s="90" t="s">
        <v>130</v>
      </c>
      <c r="E14" s="91"/>
      <c r="F14" s="49"/>
    </row>
    <row r="15" ht="19.9" customHeight="1" spans="1:6">
      <c r="A15" s="89"/>
      <c r="B15" s="90" t="s">
        <v>19</v>
      </c>
      <c r="C15" s="91"/>
      <c r="D15" s="90" t="s">
        <v>131</v>
      </c>
      <c r="E15" s="91">
        <v>32932.76</v>
      </c>
      <c r="F15" s="49"/>
    </row>
    <row r="16" ht="19.9" customHeight="1" spans="1:6">
      <c r="A16" s="89"/>
      <c r="B16" s="90" t="s">
        <v>19</v>
      </c>
      <c r="C16" s="91"/>
      <c r="D16" s="90" t="s">
        <v>132</v>
      </c>
      <c r="E16" s="91"/>
      <c r="F16" s="49"/>
    </row>
    <row r="17" ht="19.9" customHeight="1" spans="1:6">
      <c r="A17" s="89"/>
      <c r="B17" s="90" t="s">
        <v>19</v>
      </c>
      <c r="C17" s="91"/>
      <c r="D17" s="90" t="s">
        <v>133</v>
      </c>
      <c r="E17" s="91">
        <v>20</v>
      </c>
      <c r="F17" s="49"/>
    </row>
    <row r="18" ht="19.9" customHeight="1" spans="1:6">
      <c r="A18" s="89"/>
      <c r="B18" s="90" t="s">
        <v>19</v>
      </c>
      <c r="C18" s="91"/>
      <c r="D18" s="90" t="s">
        <v>134</v>
      </c>
      <c r="E18" s="91"/>
      <c r="F18" s="49"/>
    </row>
    <row r="19" ht="19.9" customHeight="1" spans="1:6">
      <c r="A19" s="89"/>
      <c r="B19" s="90" t="s">
        <v>19</v>
      </c>
      <c r="C19" s="91"/>
      <c r="D19" s="90" t="s">
        <v>135</v>
      </c>
      <c r="E19" s="91"/>
      <c r="F19" s="49"/>
    </row>
    <row r="20" ht="19.9" customHeight="1" spans="1:6">
      <c r="A20" s="89"/>
      <c r="B20" s="90" t="s">
        <v>19</v>
      </c>
      <c r="C20" s="91"/>
      <c r="D20" s="90" t="s">
        <v>136</v>
      </c>
      <c r="E20" s="91"/>
      <c r="F20" s="49"/>
    </row>
    <row r="21" ht="19.9" customHeight="1" spans="1:6">
      <c r="A21" s="89"/>
      <c r="B21" s="90" t="s">
        <v>19</v>
      </c>
      <c r="C21" s="91"/>
      <c r="D21" s="90" t="s">
        <v>137</v>
      </c>
      <c r="E21" s="91"/>
      <c r="F21" s="49"/>
    </row>
    <row r="22" ht="19.9" customHeight="1" spans="1:6">
      <c r="A22" s="89"/>
      <c r="B22" s="90" t="s">
        <v>19</v>
      </c>
      <c r="C22" s="91"/>
      <c r="D22" s="90" t="s">
        <v>138</v>
      </c>
      <c r="E22" s="91"/>
      <c r="F22" s="49"/>
    </row>
    <row r="23" ht="19.9" customHeight="1" spans="1:6">
      <c r="A23" s="89"/>
      <c r="B23" s="90" t="s">
        <v>19</v>
      </c>
      <c r="C23" s="91"/>
      <c r="D23" s="90" t="s">
        <v>139</v>
      </c>
      <c r="E23" s="91"/>
      <c r="F23" s="49"/>
    </row>
    <row r="24" ht="19.9" customHeight="1" spans="1:6">
      <c r="A24" s="89"/>
      <c r="B24" s="90" t="s">
        <v>19</v>
      </c>
      <c r="C24" s="91"/>
      <c r="D24" s="90" t="s">
        <v>140</v>
      </c>
      <c r="E24" s="91"/>
      <c r="F24" s="49"/>
    </row>
    <row r="25" ht="19.9" customHeight="1" spans="1:6">
      <c r="A25" s="89"/>
      <c r="B25" s="90" t="s">
        <v>19</v>
      </c>
      <c r="C25" s="91"/>
      <c r="D25" s="90" t="s">
        <v>141</v>
      </c>
      <c r="E25" s="91"/>
      <c r="F25" s="49"/>
    </row>
    <row r="26" ht="19.9" customHeight="1" spans="1:6">
      <c r="A26" s="89"/>
      <c r="B26" s="90" t="s">
        <v>19</v>
      </c>
      <c r="C26" s="91"/>
      <c r="D26" s="90" t="s">
        <v>142</v>
      </c>
      <c r="E26" s="91"/>
      <c r="F26" s="49"/>
    </row>
    <row r="27" ht="19.9" customHeight="1" spans="1:6">
      <c r="A27" s="89"/>
      <c r="B27" s="90" t="s">
        <v>19</v>
      </c>
      <c r="C27" s="91"/>
      <c r="D27" s="90" t="s">
        <v>143</v>
      </c>
      <c r="E27" s="91"/>
      <c r="F27" s="49"/>
    </row>
    <row r="28" ht="19.9" customHeight="1" spans="1:6">
      <c r="A28" s="89"/>
      <c r="B28" s="90" t="s">
        <v>19</v>
      </c>
      <c r="C28" s="91"/>
      <c r="D28" s="90" t="s">
        <v>144</v>
      </c>
      <c r="E28" s="91"/>
      <c r="F28" s="49"/>
    </row>
    <row r="29" ht="19.9" customHeight="1" spans="1:6">
      <c r="A29" s="89"/>
      <c r="B29" s="90" t="s">
        <v>19</v>
      </c>
      <c r="C29" s="91"/>
      <c r="D29" s="90" t="s">
        <v>145</v>
      </c>
      <c r="E29" s="91"/>
      <c r="F29" s="49"/>
    </row>
    <row r="30" ht="19.9" customHeight="1" spans="1:6">
      <c r="A30" s="89"/>
      <c r="B30" s="90" t="s">
        <v>19</v>
      </c>
      <c r="C30" s="91"/>
      <c r="D30" s="90" t="s">
        <v>146</v>
      </c>
      <c r="E30" s="91">
        <v>277.78</v>
      </c>
      <c r="F30" s="49"/>
    </row>
    <row r="31" ht="19.9" customHeight="1" spans="1:6">
      <c r="A31" s="89"/>
      <c r="B31" s="90" t="s">
        <v>19</v>
      </c>
      <c r="C31" s="91"/>
      <c r="D31" s="90" t="s">
        <v>147</v>
      </c>
      <c r="E31" s="91"/>
      <c r="F31" s="49"/>
    </row>
    <row r="32" ht="19.9" customHeight="1" spans="1:6">
      <c r="A32" s="89"/>
      <c r="B32" s="90" t="s">
        <v>19</v>
      </c>
      <c r="C32" s="91"/>
      <c r="D32" s="90" t="s">
        <v>148</v>
      </c>
      <c r="E32" s="91"/>
      <c r="F32" s="49"/>
    </row>
    <row r="33" ht="19.9" customHeight="1" spans="1:6">
      <c r="A33" s="89"/>
      <c r="B33" s="90" t="s">
        <v>19</v>
      </c>
      <c r="C33" s="91"/>
      <c r="D33" s="90" t="s">
        <v>149</v>
      </c>
      <c r="E33" s="91"/>
      <c r="F33" s="49"/>
    </row>
    <row r="34" ht="19.9" customHeight="1" spans="1:6">
      <c r="A34" s="89"/>
      <c r="B34" s="90" t="s">
        <v>19</v>
      </c>
      <c r="C34" s="91"/>
      <c r="D34" s="90" t="s">
        <v>150</v>
      </c>
      <c r="E34" s="91"/>
      <c r="F34" s="49"/>
    </row>
    <row r="35" ht="19.9" customHeight="1" spans="1:6">
      <c r="A35" s="89"/>
      <c r="B35" s="90" t="s">
        <v>19</v>
      </c>
      <c r="C35" s="91"/>
      <c r="D35" s="90" t="s">
        <v>151</v>
      </c>
      <c r="E35" s="91"/>
      <c r="F35" s="49"/>
    </row>
    <row r="36" ht="19.9" customHeight="1" spans="1:6">
      <c r="A36" s="89"/>
      <c r="B36" s="92" t="s">
        <v>152</v>
      </c>
      <c r="C36" s="93">
        <f>SUM(C6:C35)</f>
        <v>32893.42</v>
      </c>
      <c r="D36" s="92" t="s">
        <v>153</v>
      </c>
      <c r="E36" s="93">
        <f>SUM(E6:E35)</f>
        <v>33230.54</v>
      </c>
      <c r="F36" s="49"/>
    </row>
    <row r="37" ht="19.9" customHeight="1" spans="1:6">
      <c r="A37" s="89"/>
      <c r="B37" s="90" t="s">
        <v>154</v>
      </c>
      <c r="C37" s="91">
        <v>337.12</v>
      </c>
      <c r="D37" s="90" t="s">
        <v>155</v>
      </c>
      <c r="E37" s="91"/>
      <c r="F37" s="49"/>
    </row>
    <row r="38" ht="19.9" customHeight="1" spans="1:6">
      <c r="A38" s="89"/>
      <c r="B38" s="92" t="s">
        <v>52</v>
      </c>
      <c r="C38" s="93">
        <f>C36+C37</f>
        <v>33230.54</v>
      </c>
      <c r="D38" s="92" t="s">
        <v>53</v>
      </c>
      <c r="E38" s="93">
        <f>E36</f>
        <v>33230.54</v>
      </c>
      <c r="F38" s="49"/>
    </row>
    <row r="39" ht="8.5" customHeight="1" spans="1:6">
      <c r="A39" s="76"/>
      <c r="B39" s="76"/>
      <c r="C39" s="76"/>
      <c r="E39" s="76"/>
      <c r="F39" s="82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85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O7"/>
  <sheetViews>
    <sheetView workbookViewId="0">
      <pane ySplit="5" topLeftCell="A6" activePane="bottomLeft" state="frozen"/>
      <selection/>
      <selection pane="bottomLeft" activeCell="A7" sqref="$A7:$XFD7"/>
    </sheetView>
  </sheetViews>
  <sheetFormatPr defaultColWidth="10" defaultRowHeight="14.4" outlineLevelRow="6"/>
  <cols>
    <col min="1" max="1" width="1.53703703703704" customWidth="1"/>
    <col min="2" max="3" width="17.1296296296296" customWidth="1"/>
    <col min="4" max="4" width="8.25" customWidth="1"/>
    <col min="5" max="5" width="14.8796296296296" customWidth="1"/>
    <col min="6" max="6" width="19.3796296296296" customWidth="1"/>
    <col min="7" max="7" width="21.25" customWidth="1"/>
    <col min="8" max="8" width="23.1296296296296" customWidth="1"/>
    <col min="9" max="9" width="19.3796296296296" customWidth="1"/>
    <col min="10" max="10" width="10.3333333333333" customWidth="1"/>
    <col min="11" max="11" width="11.8796296296296" customWidth="1"/>
    <col min="12" max="13" width="15.6296296296296" customWidth="1"/>
    <col min="14" max="14" width="15" customWidth="1"/>
    <col min="15" max="15" width="1.53703703703704" customWidth="1"/>
  </cols>
  <sheetData>
    <row r="1" ht="19.9" customHeight="1" spans="1:15">
      <c r="A1" s="63"/>
      <c r="B1" s="64" t="s">
        <v>156</v>
      </c>
      <c r="C1" s="65"/>
      <c r="D1" s="63"/>
      <c r="E1" s="63"/>
      <c r="F1" s="63"/>
      <c r="G1" s="66"/>
      <c r="H1" s="66"/>
      <c r="I1" s="66"/>
      <c r="J1" s="66"/>
      <c r="K1" s="66"/>
      <c r="L1" s="66"/>
      <c r="M1" s="66"/>
      <c r="N1" s="66"/>
      <c r="O1" s="79"/>
    </row>
    <row r="2" ht="19.9" customHeight="1" spans="1:15">
      <c r="A2" s="67"/>
      <c r="B2" s="6" t="s">
        <v>157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9"/>
    </row>
    <row r="3" ht="17.05" customHeight="1" spans="1:15">
      <c r="A3" s="68"/>
      <c r="B3" s="69"/>
      <c r="C3" s="70"/>
      <c r="D3" s="70"/>
      <c r="E3" s="42"/>
      <c r="F3" s="71"/>
      <c r="G3" s="42"/>
      <c r="H3" s="42"/>
      <c r="I3" s="42"/>
      <c r="J3" s="42"/>
      <c r="K3" s="42"/>
      <c r="L3" s="42"/>
      <c r="M3" s="42"/>
      <c r="N3" s="71" t="s">
        <v>5</v>
      </c>
      <c r="O3" s="30"/>
    </row>
    <row r="4" ht="21.35" customHeight="1" spans="1:15">
      <c r="A4" s="72"/>
      <c r="B4" s="44" t="s">
        <v>158</v>
      </c>
      <c r="C4" s="44" t="s">
        <v>159</v>
      </c>
      <c r="D4" s="44" t="s">
        <v>160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31"/>
    </row>
    <row r="5" ht="34.15" customHeight="1" spans="1:15">
      <c r="A5" s="9"/>
      <c r="B5" s="44"/>
      <c r="C5" s="44"/>
      <c r="D5" s="44" t="s">
        <v>92</v>
      </c>
      <c r="E5" s="10" t="s">
        <v>161</v>
      </c>
      <c r="F5" s="10" t="s">
        <v>162</v>
      </c>
      <c r="G5" s="10" t="s">
        <v>163</v>
      </c>
      <c r="H5" s="10" t="s">
        <v>164</v>
      </c>
      <c r="I5" s="10" t="s">
        <v>165</v>
      </c>
      <c r="J5" s="10" t="s">
        <v>166</v>
      </c>
      <c r="K5" s="10" t="s">
        <v>167</v>
      </c>
      <c r="L5" s="10" t="s">
        <v>168</v>
      </c>
      <c r="M5" s="10" t="s">
        <v>169</v>
      </c>
      <c r="N5" s="10" t="s">
        <v>170</v>
      </c>
      <c r="O5" s="31"/>
    </row>
    <row r="6" ht="19.9" customHeight="1" spans="1:15">
      <c r="A6" s="73"/>
      <c r="B6" s="74" t="s">
        <v>65</v>
      </c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80"/>
    </row>
    <row r="7" ht="24" customHeight="1" spans="1:15">
      <c r="A7" s="76"/>
      <c r="B7" s="76" t="s">
        <v>171</v>
      </c>
      <c r="C7" s="76" t="s">
        <v>172</v>
      </c>
      <c r="D7" s="77">
        <f>E7+F7+J7+G7</f>
        <v>33230.54</v>
      </c>
      <c r="E7" s="53">
        <v>337.12</v>
      </c>
      <c r="F7" s="78">
        <v>646.19</v>
      </c>
      <c r="G7" s="78">
        <v>20</v>
      </c>
      <c r="H7" s="53"/>
      <c r="I7" s="53"/>
      <c r="J7" s="81">
        <v>32227.23</v>
      </c>
      <c r="K7" s="53"/>
      <c r="L7" s="53"/>
      <c r="M7" s="53"/>
      <c r="N7" s="53"/>
      <c r="O7" s="82"/>
    </row>
  </sheetData>
  <mergeCells count="6">
    <mergeCell ref="B1:C1"/>
    <mergeCell ref="B2:N2"/>
    <mergeCell ref="D4:N4"/>
    <mergeCell ref="B6:C6"/>
    <mergeCell ref="B4:B5"/>
    <mergeCell ref="C4:C5"/>
  </mergeCells>
  <pageMargins left="0.75" right="0.75" top="0.270000010728836" bottom="0.270000010728836" header="0" footer="0"/>
  <pageSetup paperSize="9" scale="4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1.财政拨款收支总表</vt:lpstr>
      <vt:lpstr>2.一般公共预算支出表</vt:lpstr>
      <vt:lpstr>3.一般公共预算基本支出表</vt:lpstr>
      <vt:lpstr>4.一般公共预算“三公”经费支出表</vt:lpstr>
      <vt:lpstr>5.政府性基金预算支出表</vt:lpstr>
      <vt:lpstr>6.政府性基金预算“三公”经费支出表</vt:lpstr>
      <vt:lpstr>7.部门收支总表</vt:lpstr>
      <vt:lpstr>8.部门收入总表</vt:lpstr>
      <vt:lpstr>9.部门支出总表</vt:lpstr>
      <vt:lpstr>10.项目支出绩效信息表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李春燕</cp:lastModifiedBy>
  <dcterms:created xsi:type="dcterms:W3CDTF">2023-01-18T03:02:00Z</dcterms:created>
  <dcterms:modified xsi:type="dcterms:W3CDTF">2024-04-10T02:18:12Z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